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8755" windowHeight="12075" activeTab="1"/>
  </bookViews>
  <sheets>
    <sheet name="CE cons" sheetId="4" r:id="rId1"/>
    <sheet name="Grafico" sheetId="3" r:id="rId2"/>
  </sheets>
  <definedNames>
    <definedName name="_xlnm.Print_Area" localSheetId="1">Grafico!$A$1:$E$61</definedName>
  </definedNames>
  <calcPr calcId="144525"/>
</workbook>
</file>

<file path=xl/calcChain.xml><?xml version="1.0" encoding="utf-8"?>
<calcChain xmlns="http://schemas.openxmlformats.org/spreadsheetml/2006/main">
  <c r="C28" i="3" l="1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3" i="3"/>
  <c r="C12" i="3"/>
  <c r="C11" i="3"/>
  <c r="C10" i="3"/>
  <c r="C9" i="3"/>
  <c r="C8" i="3"/>
  <c r="C7" i="3"/>
  <c r="C6" i="3"/>
  <c r="C5" i="3"/>
  <c r="C14" i="3" l="1"/>
  <c r="C4" i="3"/>
  <c r="C3" i="3" l="1"/>
</calcChain>
</file>

<file path=xl/sharedStrings.xml><?xml version="1.0" encoding="utf-8"?>
<sst xmlns="http://schemas.openxmlformats.org/spreadsheetml/2006/main" count="641" uniqueCount="641">
  <si>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</si>
  <si>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</si>
  <si>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</si>
  <si>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</si>
  <si>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</si>
  <si>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</si>
  <si>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</si>
  <si>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</si>
  <si>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</si>
  <si>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</si>
  <si>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</si>
  <si>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</si>
  <si>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</si>
  <si>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</si>
  <si>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</si>
  <si>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</si>
  <si>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</si>
  <si>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</si>
  <si>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</si>
  <si>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</si>
  <si>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</si>
  <si>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</si>
  <si>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</si>
  <si>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</si>
  <si>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</si>
  <si>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</si>
  <si>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</si>
  <si>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</si>
  <si>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</si>
  <si>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</si>
  <si>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</si>
  <si>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</si>
  <si>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</si>
  <si>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</si>
  <si>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</si>
  <si>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</si>
  <si>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</si>
  <si>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</si>
  <si>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</si>
  <si>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</si>
  <si>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</si>
  <si>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</si>
  <si>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</si>
  <si>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</si>
  <si>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</si>
  <si>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</si>
  <si>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</si>
  <si>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</si>
  <si>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</si>
  <si>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</si>
  <si>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</si>
  <si>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</si>
  <si>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</si>
  <si>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</si>
  <si>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</si>
  <si>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</si>
  <si>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</si>
  <si>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</si>
  <si>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</si>
  <si>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</si>
  <si>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</si>
  <si>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</si>
  <si>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</si>
  <si>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</si>
  <si>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</si>
  <si>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</si>
  <si>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</si>
  <si>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</si>
  <si>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</si>
  <si>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</si>
  <si>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</si>
  <si>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</si>
  <si>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</si>
  <si>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</si>
  <si>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</si>
  <si>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</si>
  <si>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</si>
  <si>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</si>
  <si>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</si>
  <si>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</si>
  <si>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</si>
  <si>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</si>
  <si>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</si>
  <si>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</si>
  <si>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</si>
  <si>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</si>
  <si>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</si>
  <si>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</si>
  <si>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</si>
  <si>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</si>
  <si>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</si>
  <si>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</si>
  <si>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</si>
  <si>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</si>
  <si>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</si>
  <si>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</si>
  <si>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</si>
  <si>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</si>
  <si>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</si>
  <si>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</si>
  <si>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</si>
  <si>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</si>
  <si>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</si>
  <si>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</si>
  <si>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</si>
  <si>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</si>
  <si>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</si>
  <si>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</si>
  <si>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</si>
  <si>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</si>
  <si>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</si>
  <si>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</si>
  <si>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</si>
  <si>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</si>
  <si>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</si>
  <si>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</si>
  <si>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</si>
  <si>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</si>
  <si>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</si>
  <si>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</si>
  <si>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</si>
  <si>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</si>
  <si>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</si>
  <si>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</si>
  <si>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</si>
  <si>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</si>
  <si>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</si>
  <si>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</si>
  <si>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</si>
  <si>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</si>
  <si>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</si>
  <si>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</si>
  <si>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</si>
  <si>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</si>
  <si>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</si>
  <si>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</si>
  <si>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</si>
  <si>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</si>
  <si>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</si>
  <si>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</si>
  <si>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</si>
  <si>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</si>
  <si>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</si>
  <si>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</si>
  <si>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</si>
  <si>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</si>
  <si>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</si>
  <si>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</si>
  <si>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</si>
  <si>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</si>
  <si>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</si>
  <si>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</si>
  <si>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</si>
  <si>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</si>
  <si>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</si>
  <si>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</si>
  <si>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</si>
  <si>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</si>
  <si>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</si>
  <si>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</si>
  <si>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</si>
  <si>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</si>
  <si>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</si>
  <si>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</si>
  <si>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</si>
  <si>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</si>
  <si>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</si>
  <si>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</si>
  <si>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</si>
  <si>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</si>
  <si>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</si>
  <si>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</si>
  <si>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</si>
  <si>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</si>
  <si>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</si>
  <si>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</si>
  <si>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</si>
  <si>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</si>
  <si>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</si>
  <si>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</si>
  <si>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</si>
  <si>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</si>
  <si>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</si>
  <si>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</si>
  <si>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</si>
  <si>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</si>
  <si>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</si>
  <si>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</si>
  <si>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</si>
  <si>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</si>
  <si>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</si>
  <si>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</si>
  <si>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</si>
  <si>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</si>
  <si>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</si>
  <si>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</si>
  <si>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</si>
  <si>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</si>
  <si>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</si>
  <si>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</si>
  <si>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</si>
  <si>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</si>
  <si>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</si>
  <si>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</si>
  <si>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</si>
  <si>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</si>
  <si>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</si>
  <si>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</si>
  <si>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</si>
  <si>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</si>
  <si>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</si>
  <si>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</si>
  <si>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</si>
  <si>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BA1540 (B.2.A.16.5)  Costi per servizi sanitari - Mobilità internazionale passiva)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</si>
  <si>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</si>
  <si>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</si>
  <si>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</si>
  <si>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</si>
  <si>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</si>
  <si>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</si>
  <si>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</si>
  <si>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</si>
  <si>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</si>
  <si>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</si>
  <si>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</si>
  <si>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</si>
  <si>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</si>
  <si>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</si>
  <si>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</si>
  <si>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</si>
  <si>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</si>
  <si>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</si>
  <si>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</si>
  <si>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</si>
  <si>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</si>
  <si>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</si>
  <si>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</si>
  <si>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</si>
  <si>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</si>
  <si>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</si>
  <si>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</si>
  <si>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</si>
  <si>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</si>
  <si>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</si>
  <si>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</si>
  <si>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</si>
  <si>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</si>
  <si>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</si>
  <si>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</si>
  <si>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</si>
  <si>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</si>
  <si>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</si>
  <si>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</si>
  <si>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</si>
  <si>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</si>
  <si>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</si>
  <si>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</si>
  <si>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</si>
  <si>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</si>
  <si>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</si>
  <si>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</si>
  <si>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</si>
  <si>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</si>
  <si>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</si>
  <si>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</si>
  <si>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</si>
  <si>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</si>
  <si>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</si>
  <si>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</si>
  <si>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</si>
  <si>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</si>
  <si>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</si>
  <si>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</si>
  <si>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</si>
  <si>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</si>
  <si>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</si>
  <si>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</si>
  <si>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</si>
  <si>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</si>
  <si>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</si>
  <si>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</si>
  <si>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</si>
  <si>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</si>
  <si>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</si>
  <si>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</si>
  <si>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</si>
  <si>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</si>
  <si>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</si>
  <si>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</si>
  <si>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</si>
  <si>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</si>
  <si>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</si>
  <si>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</si>
  <si>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</si>
  <si>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</si>
  <si>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</si>
  <si>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</si>
  <si>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</si>
  <si>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</si>
  <si>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</si>
  <si>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</si>
  <si>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</si>
  <si>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</si>
  <si>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</si>
  <si>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</si>
  <si>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</si>
  <si>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</si>
  <si>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</si>
  <si>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</si>
  <si>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</si>
  <si>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</si>
  <si>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</si>
  <si>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</si>
  <si>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</si>
  <si>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</si>
  <si>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BA2580 (B.11) Ammortamenti delle immobilizzazioni materiali)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</si>
  <si>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</si>
  <si>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</si>
  <si>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</si>
  <si>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</si>
  <si>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</si>
  <si>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</si>
  <si>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</si>
  <si>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</si>
  <si>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</si>
  <si>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</si>
  <si>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</si>
  <si>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</si>
  <si>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</si>
  <si>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</si>
  <si>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</si>
  <si>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</si>
  <si>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</si>
  <si>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</si>
  <si>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</si>
  <si>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</si>
  <si>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</si>
  <si>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</si>
  <si>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</si>
  <si>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</si>
  <si>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</si>
  <si>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</si>
  <si>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</si>
  <si>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</si>
  <si>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</si>
  <si>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</si>
  <si>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</si>
  <si>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</si>
  <si>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</si>
  <si>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</si>
  <si>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</si>
  <si>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</si>
  <si>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</si>
  <si>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</si>
  <si>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</si>
  <si>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</si>
  <si>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</si>
  <si>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</si>
  <si>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</si>
  <si>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</si>
  <si>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</si>
  <si>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</si>
  <si>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</si>
  <si>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</si>
  <si>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</si>
  <si>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</si>
  <si>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</si>
  <si>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</si>
  <si>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</si>
  <si>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</si>
  <si>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</si>
  <si>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</si>
  <si>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</si>
  <si>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</si>
  <si>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</si>
  <si>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</si>
  <si>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</si>
  <si>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</si>
  <si>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</si>
  <si>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</si>
  <si>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</si>
  <si>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</si>
  <si>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</si>
  <si>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</si>
  <si>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</si>
  <si>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</si>
  <si>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Risultato di esercizio</t>
  </si>
  <si>
    <t>Totale valore della produzione (A)</t>
  </si>
  <si>
    <t>A.1) Contributi in c/esercizio</t>
  </si>
  <si>
    <t>Totale proventi e oneri finanziari (C)</t>
  </si>
  <si>
    <t>A.9) Altri ricavi e proventi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</si>
  <si>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</si>
  <si>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</si>
  <si>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</si>
  <si>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</si>
  <si>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</si>
  <si>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</si>
  <si>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</si>
  <si>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Totale costi della produzione (B)</t>
  </si>
  <si>
    <t>B.1) Acquisti di beni</t>
  </si>
  <si>
    <t>B.2) Acquisti di servizi</t>
  </si>
  <si>
    <t>B.3) Manutenzione e riparazione (ordinaria esternalizzata)</t>
  </si>
  <si>
    <t>B.4) Godimento di beni di terzi</t>
  </si>
  <si>
    <t>B.5-8) Costo del personale</t>
  </si>
  <si>
    <t>B.9) Oneri diversi di gestione</t>
  </si>
  <si>
    <t>Totale rettifiche di valore di attività finanziarie (D)</t>
  </si>
  <si>
    <t>Totale proventi e oneri straordinari (E)</t>
  </si>
  <si>
    <t>Totale imposte e tasse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</si>
  <si>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</si>
  <si>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</si>
  <si>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</si>
  <si>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</si>
  <si>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</si>
  <si>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</si>
  <si>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</si>
  <si>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</si>
  <si>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</si>
  <si>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</si>
  <si>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</si>
  <si>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</si>
  <si>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</si>
  <si>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</si>
  <si>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</si>
  <si>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</si>
  <si>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</si>
  <si>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</si>
  <si>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</si>
  <si>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</si>
  <si>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</si>
  <si>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</si>
  <si>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</si>
  <si>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</si>
  <si>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</si>
  <si>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</si>
  <si>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</si>
  <si>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</si>
  <si>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</si>
  <si>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</si>
  <si>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</si>
  <si>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</si>
  <si>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</si>
  <si>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</si>
  <si>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</si>
  <si>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</si>
  <si>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</si>
  <si>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</si>
  <si>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</si>
  <si>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</si>
  <si>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</si>
  <si>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</si>
  <si>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</si>
  <si>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</si>
  <si>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</si>
  <si>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</si>
  <si>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</si>
  <si>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</si>
  <si>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</si>
  <si>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</si>
  <si>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</si>
  <si>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</si>
  <si>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</si>
  <si>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</si>
  <si>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</si>
  <si>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</si>
  <si>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</si>
  <si>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</si>
  <si>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</si>
  <si>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</si>
  <si>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AA0831 (A.5.C.4) Altri concorsi, recuperi e rimborsi da parte della Regione - GSA - Azienda Zero (compilato da Aziende))</t>
  </si>
  <si>
    <t>AA0860a (A.5.D.2.A) Rimborsi per acquisto beni da parte di altri soggetti pubblici: emoderivati CRAT)</t>
  </si>
  <si>
    <t>AA0860b (A.5.D.2.B) Rimborsi per acquisto beni da parte di altri soggetti pubblici: altro)</t>
  </si>
  <si>
    <t>AA0921 (A.5.E.2) Rimborso per Pay back sui dispositivi medici)</t>
  </si>
  <si>
    <t>AA0930 (A.5.E.3) Altri concorsi, recuperi e rimborsi da privati)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</si>
  <si>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</si>
  <si>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</si>
  <si>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</si>
  <si>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</si>
  <si>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</si>
  <si>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BA0220a (B.1.A.3.1.A)  Dispositivi protesici impiantabili))</t>
  </si>
  <si>
    <t>BA0220b (B.1.A.3.1.B)  Dispositivi medici altro))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</si>
  <si>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</si>
  <si>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</si>
  <si>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</si>
  <si>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</si>
  <si>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</si>
  <si>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</si>
  <si>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</si>
  <si>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</si>
  <si>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</si>
  <si>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</si>
  <si>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</si>
  <si>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</si>
  <si>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</si>
  <si>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</si>
  <si>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</si>
  <si>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</si>
  <si>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</si>
  <si>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</si>
  <si>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</si>
  <si>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</si>
  <si>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</si>
  <si>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</si>
  <si>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</si>
  <si>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</si>
  <si>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BA1151 (B.2.A.12.1.A) Assistenza domiciliare integrata (ADI))</t>
  </si>
  <si>
    <t>BA1152 (B.2.A.12.1.B) Altre prestazioni socio-sanitarie a rilevanza sanitaria)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</si>
  <si>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</si>
  <si>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</si>
  <si>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</si>
  <si>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</si>
  <si>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</si>
  <si>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</si>
  <si>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</si>
  <si>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</si>
  <si>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</si>
  <si>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</si>
  <si>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</si>
  <si>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</si>
  <si>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</si>
  <si>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</si>
  <si>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BA1341 (B.2.A.14.7)  Rimborsi, assegni e contributi v/Regione - GSA - Azienda Zero)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</si>
  <si>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</si>
  <si>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</si>
  <si>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</si>
  <si>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</si>
  <si>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</si>
  <si>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</si>
  <si>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</si>
  <si>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</si>
  <si>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</si>
  <si>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BA1601 (B.2.B.1.3.A) Mensa dipendenti)</t>
  </si>
  <si>
    <t>BA1602 (B.2.B.1.3.B) Mensa degenti)</t>
  </si>
  <si>
    <t>BA1740a (B.2.B.1.12.C.1) Altri servizi non sanitari esternalizzati (1)))</t>
  </si>
  <si>
    <t>BA1740b (B.2.B.1.12.C.2) Altri servizi non sanitari da privato: altro (2)))</t>
  </si>
  <si>
    <t>BA1831 (B.2.B.2.3.F) Altre Consulenze non sanitarie da privato - in attuazione dell’art.79; comma 1 sexies lettera c); del D.L. 112/2008; convertito con legge 133/2008 e della legge 23 dicembre 2009 n. 191)</t>
  </si>
  <si>
    <t>BA2061 (B.4.D) Canoni di project financing)</t>
  </si>
  <si>
    <t>BA2070 (B.4.E)  Locazioni e noleggi da Aziende sanitarie pubbliche della Regione)</t>
  </si>
  <si>
    <t>BA2551 (B.9.C.3) Altri oneri diversi di gestione da Aziende sanitarie pubbliche della Regione)</t>
  </si>
  <si>
    <t>BA2552 (B.9.C.4) Altri oneri diversi di gestione - per Autoassicurazione)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</si>
  <si>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</si>
  <si>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</si>
  <si>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</si>
  <si>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</si>
  <si>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</si>
  <si>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</si>
  <si>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</si>
  <si>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</si>
  <si>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</si>
  <si>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</si>
  <si>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</si>
  <si>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</si>
  <si>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</si>
  <si>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</si>
  <si>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</si>
  <si>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</si>
  <si>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</si>
  <si>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</si>
  <si>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</si>
  <si>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</si>
  <si>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</si>
  <si>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</si>
  <si>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</si>
  <si>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</si>
  <si>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</si>
  <si>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</si>
  <si>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</si>
  <si>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</si>
  <si>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</si>
  <si>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</si>
  <si>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</si>
  <si>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</si>
  <si>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</si>
  <si>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</si>
  <si>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</si>
  <si>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</si>
  <si>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</si>
  <si>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</si>
  <si>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</si>
  <si>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</si>
  <si>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</si>
  <si>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</si>
  <si>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</si>
  <si>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</si>
  <si>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</si>
  <si>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</si>
  <si>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</si>
  <si>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</si>
  <si>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</si>
  <si>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</si>
  <si>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</si>
  <si>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</si>
  <si>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</si>
  <si>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</si>
  <si>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</si>
  <si>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</si>
  <si>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</si>
  <si>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</si>
  <si>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</si>
  <si>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</si>
  <si>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</si>
  <si>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</si>
  <si>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</si>
  <si>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</si>
  <si>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</si>
  <si>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</si>
  <si>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</si>
  <si>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</si>
  <si>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</si>
  <si>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</si>
  <si>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</si>
  <si>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</si>
  <si>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</si>
  <si>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</si>
  <si>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</si>
  <si>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</si>
  <si>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</si>
  <si>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</si>
  <si>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</si>
  <si>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</si>
  <si>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</si>
  <si>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</si>
  <si>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</si>
  <si>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</si>
  <si>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</si>
  <si>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</si>
  <si>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</si>
  <si>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</si>
  <si>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</si>
  <si>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</si>
  <si>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</si>
  <si>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</si>
  <si>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</si>
  <si>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</si>
  <si>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</si>
  <si>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</si>
  <si>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</si>
  <si>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B.10-11) Ammortamenti</t>
  </si>
  <si>
    <t>B.13) Variazione delle rimanenze</t>
  </si>
  <si>
    <t>B.14) Accantonamenti dell’esercizio</t>
  </si>
  <si>
    <t>B.12) Svalutazione delle immobilizzazioni e dei crediti</t>
  </si>
  <si>
    <t>Consuntivo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</si>
</sst>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9" fontId="3" fillId="0" borderId="0">
      <alignment horizontal="right"/>
    </xf>
    <xf numFmtId="49" fontId="4" fillId="0" borderId="0"/>
    <xf numFmtId="49" fontId="3" fillId="2" borderId="2">
      <alignment horizontal="center"/>
    </xf>
    <xf numFmtId="49" fontId="5" fillId="2" borderId="2">
      <alignment vertical="center"/>
    </xf>
    <xf numFmtId="40" fontId="1" fillId="3" borderId="1"/>
    <xf numFmtId="49" fontId="3" fillId="0" borderId="2">
      <alignment vertical="center"/>
    </xf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2" fillId="4" borderId="1" xfId="0" applyFont="1" applyFill="1" applyBorder="1"/>
    <xf numFmtId="49" fontId="5" fillId="2" borderId="2" xfId="5" applyAlignment="1">
      <alignment horizontal="left" vertical="center" wrapText="1"/>
    </xf>
    <xf numFmtId="40" fontId="1" fillId="3" borderId="1" xfId="6" quotePrefix="1"/>
    <xf numFmtId="49" fontId="3" fillId="0" borderId="2" xfId="7" applyAlignment="1">
      <alignment horizontal="left" vertical="center" wrapText="1"/>
    </xf>
    <xf numFmtId="43" fontId="6" fillId="4" borderId="1" xfId="8" applyFont="1" applyFill="1" applyBorder="1"/>
    <xf numFmtId="43" fontId="7" fillId="0" borderId="1" xfId="8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9">
    <cellStyle name="Migliaia" xfId="8" builtinId="3"/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Composizione Ricavi</a:t>
            </a:r>
            <a:r>
              <a:rPr lang="en-US" sz="1200" baseline="0"/>
              <a:t> Consuntivo 2025</a:t>
            </a:r>
            <a:endParaRPr lang="en-US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580645428439525"/>
          <c:y val="0.12699464828986859"/>
          <c:w val="0.52557132860038469"/>
          <c:h val="0.33261595030730384"/>
        </c:manualLayout>
      </c:layout>
      <c:pieChart>
        <c:varyColors val="1"/>
        <c:ser>
          <c:idx val="0"/>
          <c:order val="0"/>
          <c:cat>
            <c:strRef>
              <c:f>(Grafico!$B$5,Grafico!$B$7:$B$11,Grafico!$B$13)</c:f>
              <c:strCache>
                <c:ptCount val="7"/>
                <c:pt idx="0">
                  <c:v>A.1) Contributi in c/esercizio</c:v>
                </c:pt>
                <c:pt idx="1">
                  <c:v>A.3) Utilizzo fondi per quote inutilizzate contributi vincolati di esercizi precedenti</c:v>
                </c:pt>
                <c:pt idx="2">
                  <c:v>A.4) Ricavi per prestazioni sanitarie e sociosanitarie a rilevanza sanitaria</c:v>
                </c:pt>
                <c:pt idx="3">
                  <c:v>A.5) Concorsi, recuperi e rimborsi</c:v>
                </c:pt>
                <c:pt idx="4">
                  <c:v>A.6) Compartecipazione alla spesa per prestazioni sanitarie (Ticket)</c:v>
                </c:pt>
                <c:pt idx="5">
                  <c:v>A.7) Quota contributi c/capitale imputata all'esercizio</c:v>
                </c:pt>
                <c:pt idx="6">
                  <c:v>A.9) Altri ricavi e proventi</c:v>
                </c:pt>
              </c:strCache>
            </c:strRef>
          </c:cat>
          <c:val>
            <c:numRef>
              <c:f>(Grafico!$C$5,Grafico!$C$7:$C$11,Grafico!$C$13)</c:f>
              <c:numCache>
                <c:formatCode>_(* #,##0.00_);_(* \(#,##0.00\);_(* "-"??_);_(@_)</c:formatCode>
                <c:ptCount val="7"/>
                <c:pt idx="0">
                  <c:v>496565198.73000002</c:v>
                </c:pt>
                <c:pt idx="1">
                  <c:v>5009915.0199999996</c:v>
                </c:pt>
                <c:pt idx="2">
                  <c:v>40868547.380000003</c:v>
                </c:pt>
                <c:pt idx="3">
                  <c:v>1850868.31</c:v>
                </c:pt>
                <c:pt idx="4">
                  <c:v>9618462.3399999999</c:v>
                </c:pt>
                <c:pt idx="5">
                  <c:v>21066565.109999999</c:v>
                </c:pt>
                <c:pt idx="6">
                  <c:v>4885649.5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8.0292165375768401E-2"/>
          <c:y val="0.53684916530519511"/>
          <c:w val="0.85757645259938842"/>
          <c:h val="0.4198860441767068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/>
              <a:t>Composizione Costi</a:t>
            </a:r>
            <a:r>
              <a:rPr lang="en-US" sz="1200" baseline="0"/>
              <a:t> Consuntivo 2025</a:t>
            </a:r>
            <a:endParaRPr lang="en-US" sz="12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909314862613103"/>
          <c:y val="0.14042851937032041"/>
          <c:w val="0.49589231221615981"/>
          <c:h val="0.30961147083163137"/>
        </c:manualLayout>
      </c:layout>
      <c:pieChart>
        <c:varyColors val="1"/>
        <c:ser>
          <c:idx val="0"/>
          <c:order val="0"/>
          <c:cat>
            <c:strRef>
              <c:f>Grafico!$B$15:$B$24</c:f>
              <c:strCache>
                <c:ptCount val="10"/>
                <c:pt idx="0">
                  <c:v>B.1) Acquisti di beni</c:v>
                </c:pt>
                <c:pt idx="1">
                  <c:v>B.2) Acquisti di servizi</c:v>
                </c:pt>
                <c:pt idx="2">
                  <c:v>B.3) Manutenzione e riparazione (ordinaria esternalizzata)</c:v>
                </c:pt>
                <c:pt idx="3">
                  <c:v>B.4) Godimento di beni di terzi</c:v>
                </c:pt>
                <c:pt idx="4">
                  <c:v>B.5-8) Costo del personale</c:v>
                </c:pt>
                <c:pt idx="5">
                  <c:v>B.9) Oneri diversi di gestione</c:v>
                </c:pt>
                <c:pt idx="6">
                  <c:v>B.10-11) Ammortamenti</c:v>
                </c:pt>
                <c:pt idx="7">
                  <c:v>B.12) Svalutazione delle immobilizzazioni e dei crediti</c:v>
                </c:pt>
                <c:pt idx="8">
                  <c:v>B.13) Variazione delle rimanenze</c:v>
                </c:pt>
                <c:pt idx="9">
                  <c:v>B.14) Accantonamenti dell’esercizio</c:v>
                </c:pt>
              </c:strCache>
            </c:strRef>
          </c:cat>
          <c:val>
            <c:numRef>
              <c:f>Grafico!$C$15:$C$24</c:f>
              <c:numCache>
                <c:formatCode>_(* #,##0.00_);_(* \(#,##0.00\);_(* "-"??_);_(@_)</c:formatCode>
                <c:ptCount val="10"/>
                <c:pt idx="0">
                  <c:v>88028313.450000003</c:v>
                </c:pt>
                <c:pt idx="1">
                  <c:v>242870921.81</c:v>
                </c:pt>
                <c:pt idx="2">
                  <c:v>9467404.3300000001</c:v>
                </c:pt>
                <c:pt idx="3">
                  <c:v>2923621.99</c:v>
                </c:pt>
                <c:pt idx="4">
                  <c:v>193105300.18000004</c:v>
                </c:pt>
                <c:pt idx="5">
                  <c:v>2535689.16</c:v>
                </c:pt>
                <c:pt idx="6">
                  <c:v>22891949.289999999</c:v>
                </c:pt>
                <c:pt idx="7">
                  <c:v>598393.12</c:v>
                </c:pt>
                <c:pt idx="8">
                  <c:v>1400177.62</c:v>
                </c:pt>
                <c:pt idx="9">
                  <c:v>16497151.869999999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>
        <c:manualLayout>
          <c:xMode val="edge"/>
          <c:yMode val="edge"/>
          <c:x val="8.0292213473315638E-2"/>
          <c:y val="0.56041311252610782"/>
          <c:w val="0.83941535433070869"/>
          <c:h val="0.41129727015170026"/>
        </c:manualLayout>
      </c:layout>
      <c:overlay val="0"/>
    </c:legend>
    <c:plotVisOnly val="1"/>
    <c:dispBlanksAs val="gap"/>
    <c:showDLblsOverMax val="0"/>
  </c:chart>
  <c:printSettings>
    <c:headerFooter/>
    <c:pageMargins b="0.74803149606299235" l="0.70866141732283494" r="0.70866141732283494" t="1.3130314960629914" header="0.30000000000000032" footer="0.30000000000000032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26895</xdr:colOff>
      <xdr:row>29</xdr:row>
      <xdr:rowOff>1678</xdr:rowOff>
    </xdr:from>
    <xdr:to>
      <xdr:col>1</xdr:col>
      <xdr:colOff>3074595</xdr:colOff>
      <xdr:row>60</xdr:row>
      <xdr:rowOff>72178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3131857</xdr:colOff>
      <xdr:row>29</xdr:row>
      <xdr:rowOff>16435</xdr:rowOff>
    </xdr:from>
    <xdr:to>
      <xdr:col>4</xdr:col>
      <xdr:colOff>16882</xdr:colOff>
      <xdr:row>60</xdr:row>
      <xdr:rowOff>86935</xdr:rowOff>
    </xdr:to>
    <xdr:graphicFrame macro="">
      <xdr:nvGraphicFramePr>
        <xdr:cNvPr id="5" name="Gra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15"/>
  <sheetViews>
    <sheetView topLeftCell="A139" workbookViewId="0">
      <selection activeCell="B149" sqref="B149"/>
    </sheetView>
  </sheetViews>
  <sheetFormatPr defaultRowHeight="15" customHeight="1" x14ac:dyDescent="0.25"/>
  <cols>
    <col min="1" max="1" width="137.140625" customWidth="1"/>
    <col min="2" max="2" width="15.28515625" bestFit="1" customWidth="1"/>
  </cols>
  <sheetData>
    <row r="2" spans="1:2" ht="15" customHeight="1" x14ac:dyDescent="0.25">
      <c r="A2" s="4" t="s">
        <v>0</v>
      </c>
      <c r="B2" s="5">
        <v>-12845201.949999999</v>
      </c>
    </row>
    <row r="3" spans="1:2" ht="15" customHeight="1" x14ac:dyDescent="0.25">
      <c r="A3" s="4" t="s">
        <v>1</v>
      </c>
      <c r="B3" s="5">
        <v>526682.5</v>
      </c>
    </row>
    <row r="4" spans="1:2" ht="15" customHeight="1" x14ac:dyDescent="0.25">
      <c r="A4" s="4" t="s">
        <v>2</v>
      </c>
      <c r="B4" s="5">
        <v>579841843.38999999</v>
      </c>
    </row>
    <row r="5" spans="1:2" ht="15" customHeight="1" x14ac:dyDescent="0.25">
      <c r="A5" s="4" t="s">
        <v>3</v>
      </c>
      <c r="B5" s="5">
        <v>496565198.73000002</v>
      </c>
    </row>
    <row r="6" spans="1:2" ht="15" customHeight="1" x14ac:dyDescent="0.25">
      <c r="A6" s="4" t="s">
        <v>4</v>
      </c>
      <c r="B6" s="5">
        <v>493628498.75999999</v>
      </c>
    </row>
    <row r="7" spans="1:2" ht="15" customHeight="1" x14ac:dyDescent="0.25">
      <c r="A7" s="4" t="s">
        <v>5</v>
      </c>
      <c r="B7" s="5">
        <v>483711204.45999998</v>
      </c>
    </row>
    <row r="8" spans="1:2" ht="15" customHeight="1" x14ac:dyDescent="0.25">
      <c r="A8" s="4" t="s">
        <v>408</v>
      </c>
      <c r="B8" s="5">
        <v>441901453</v>
      </c>
    </row>
    <row r="9" spans="1:2" ht="15" customHeight="1" x14ac:dyDescent="0.25">
      <c r="A9" s="6" t="s">
        <v>409</v>
      </c>
      <c r="B9" s="5">
        <v>438679364</v>
      </c>
    </row>
    <row r="10" spans="1:2" ht="15" customHeight="1" x14ac:dyDescent="0.25">
      <c r="A10" s="6" t="s">
        <v>410</v>
      </c>
      <c r="B10" s="5">
        <v>3222089</v>
      </c>
    </row>
    <row r="11" spans="1:2" ht="15" customHeight="1" x14ac:dyDescent="0.25">
      <c r="A11" s="4" t="s">
        <v>411</v>
      </c>
      <c r="B11" s="5">
        <v>17917951.460000001</v>
      </c>
    </row>
    <row r="12" spans="1:2" ht="15" customHeight="1" x14ac:dyDescent="0.25">
      <c r="A12" s="6" t="s">
        <v>412</v>
      </c>
      <c r="B12" s="5">
        <v>0</v>
      </c>
    </row>
    <row r="13" spans="1:2" ht="15" customHeight="1" x14ac:dyDescent="0.25">
      <c r="A13" s="6" t="s">
        <v>413</v>
      </c>
      <c r="B13" s="5">
        <v>17917951.460000001</v>
      </c>
    </row>
    <row r="14" spans="1:2" ht="15" customHeight="1" x14ac:dyDescent="0.25">
      <c r="A14" s="4" t="s">
        <v>414</v>
      </c>
      <c r="B14" s="5">
        <v>23891800</v>
      </c>
    </row>
    <row r="15" spans="1:2" ht="15" customHeight="1" x14ac:dyDescent="0.25">
      <c r="A15" s="6" t="s">
        <v>415</v>
      </c>
      <c r="B15" s="5">
        <v>8534000</v>
      </c>
    </row>
    <row r="16" spans="1:2" ht="15" customHeight="1" x14ac:dyDescent="0.25">
      <c r="A16" s="6" t="s">
        <v>416</v>
      </c>
      <c r="B16" s="5">
        <v>15357800</v>
      </c>
    </row>
    <row r="17" spans="1:2" ht="15" customHeight="1" x14ac:dyDescent="0.25">
      <c r="A17" s="6" t="s">
        <v>417</v>
      </c>
      <c r="B17" s="5">
        <v>0</v>
      </c>
    </row>
    <row r="18" spans="1:2" ht="15" customHeight="1" x14ac:dyDescent="0.25">
      <c r="A18" s="6" t="s">
        <v>6</v>
      </c>
      <c r="B18" s="5">
        <v>9917294.3000000007</v>
      </c>
    </row>
    <row r="19" spans="1:2" ht="15" customHeight="1" x14ac:dyDescent="0.25">
      <c r="A19" s="4" t="s">
        <v>7</v>
      </c>
      <c r="B19" s="5">
        <v>2559442.88</v>
      </c>
    </row>
    <row r="20" spans="1:2" ht="15" customHeight="1" x14ac:dyDescent="0.25">
      <c r="A20" s="4" t="s">
        <v>8</v>
      </c>
      <c r="B20" s="5">
        <v>1744865.69</v>
      </c>
    </row>
    <row r="21" spans="1:2" ht="15" customHeight="1" x14ac:dyDescent="0.25">
      <c r="A21" s="6" t="s">
        <v>9</v>
      </c>
      <c r="B21" s="5">
        <v>174712.69</v>
      </c>
    </row>
    <row r="22" spans="1:2" ht="15" customHeight="1" x14ac:dyDescent="0.25">
      <c r="A22" s="6" t="s">
        <v>10</v>
      </c>
      <c r="B22" s="5">
        <v>0</v>
      </c>
    </row>
    <row r="23" spans="1:2" ht="15" customHeight="1" x14ac:dyDescent="0.25">
      <c r="A23" s="6" t="s">
        <v>11</v>
      </c>
      <c r="B23" s="5">
        <v>1570153</v>
      </c>
    </row>
    <row r="24" spans="1:2" ht="15" customHeight="1" x14ac:dyDescent="0.25">
      <c r="A24" s="6" t="s">
        <v>12</v>
      </c>
      <c r="B24" s="5">
        <v>0</v>
      </c>
    </row>
    <row r="25" spans="1:2" ht="15" customHeight="1" x14ac:dyDescent="0.25">
      <c r="A25" s="4" t="s">
        <v>13</v>
      </c>
      <c r="B25" s="5">
        <v>23363</v>
      </c>
    </row>
    <row r="26" spans="1:2" ht="15" customHeight="1" x14ac:dyDescent="0.25">
      <c r="A26" s="6" t="s">
        <v>14</v>
      </c>
      <c r="B26" s="5">
        <v>23363</v>
      </c>
    </row>
    <row r="27" spans="1:2" ht="15" customHeight="1" x14ac:dyDescent="0.25">
      <c r="A27" s="6" t="s">
        <v>15</v>
      </c>
      <c r="B27" s="5">
        <v>0</v>
      </c>
    </row>
    <row r="28" spans="1:2" ht="15" customHeight="1" x14ac:dyDescent="0.25">
      <c r="A28" s="4" t="s">
        <v>16</v>
      </c>
      <c r="B28" s="5">
        <v>791214.19</v>
      </c>
    </row>
    <row r="29" spans="1:2" ht="15" customHeight="1" x14ac:dyDescent="0.25">
      <c r="A29" s="6" t="s">
        <v>418</v>
      </c>
      <c r="B29" s="5">
        <v>423524.62</v>
      </c>
    </row>
    <row r="30" spans="1:2" ht="15" customHeight="1" x14ac:dyDescent="0.25">
      <c r="A30" s="4" t="s">
        <v>419</v>
      </c>
      <c r="B30" s="5">
        <v>367689.57</v>
      </c>
    </row>
    <row r="31" spans="1:2" ht="15" customHeight="1" x14ac:dyDescent="0.25">
      <c r="A31" s="6" t="s">
        <v>420</v>
      </c>
      <c r="B31" s="5">
        <v>0</v>
      </c>
    </row>
    <row r="32" spans="1:2" ht="15" customHeight="1" x14ac:dyDescent="0.25">
      <c r="A32" s="6" t="s">
        <v>421</v>
      </c>
      <c r="B32" s="5">
        <v>367689.57</v>
      </c>
    </row>
    <row r="33" spans="1:2" ht="15" customHeight="1" x14ac:dyDescent="0.25">
      <c r="A33" s="6" t="s">
        <v>422</v>
      </c>
      <c r="B33" s="5">
        <v>0</v>
      </c>
    </row>
    <row r="34" spans="1:2" ht="15" customHeight="1" x14ac:dyDescent="0.25">
      <c r="A34" s="6" t="s">
        <v>423</v>
      </c>
      <c r="B34" s="5">
        <v>0</v>
      </c>
    </row>
    <row r="35" spans="1:2" ht="15" customHeight="1" x14ac:dyDescent="0.25">
      <c r="A35" s="6" t="s">
        <v>424</v>
      </c>
      <c r="B35" s="5">
        <v>0</v>
      </c>
    </row>
    <row r="36" spans="1:2" ht="15" customHeight="1" x14ac:dyDescent="0.25">
      <c r="A36" s="4" t="s">
        <v>17</v>
      </c>
      <c r="B36" s="5">
        <v>0</v>
      </c>
    </row>
    <row r="37" spans="1:2" ht="15" customHeight="1" x14ac:dyDescent="0.25">
      <c r="A37" s="6" t="s">
        <v>18</v>
      </c>
      <c r="B37" s="5">
        <v>0</v>
      </c>
    </row>
    <row r="38" spans="1:2" ht="15" customHeight="1" x14ac:dyDescent="0.25">
      <c r="A38" s="6" t="s">
        <v>19</v>
      </c>
      <c r="B38" s="5">
        <v>0</v>
      </c>
    </row>
    <row r="39" spans="1:2" ht="15" customHeight="1" x14ac:dyDescent="0.25">
      <c r="A39" s="6" t="s">
        <v>20</v>
      </c>
      <c r="B39" s="5">
        <v>0</v>
      </c>
    </row>
    <row r="40" spans="1:2" ht="15" customHeight="1" x14ac:dyDescent="0.25">
      <c r="A40" s="6" t="s">
        <v>21</v>
      </c>
      <c r="B40" s="5">
        <v>0</v>
      </c>
    </row>
    <row r="41" spans="1:2" ht="15" customHeight="1" x14ac:dyDescent="0.25">
      <c r="A41" s="6" t="s">
        <v>22</v>
      </c>
      <c r="B41" s="5">
        <v>377257.09</v>
      </c>
    </row>
    <row r="42" spans="1:2" ht="15" customHeight="1" x14ac:dyDescent="0.25">
      <c r="A42" s="4" t="s">
        <v>23</v>
      </c>
      <c r="B42" s="5">
        <v>-23363</v>
      </c>
    </row>
    <row r="43" spans="1:2" ht="15" customHeight="1" x14ac:dyDescent="0.25">
      <c r="A43" s="6" t="s">
        <v>24</v>
      </c>
      <c r="B43" s="5">
        <v>0</v>
      </c>
    </row>
    <row r="44" spans="1:2" ht="15" customHeight="1" x14ac:dyDescent="0.25">
      <c r="A44" s="6" t="s">
        <v>25</v>
      </c>
      <c r="B44" s="5">
        <v>-23363</v>
      </c>
    </row>
    <row r="45" spans="1:2" ht="15" customHeight="1" x14ac:dyDescent="0.25">
      <c r="A45" s="4" t="s">
        <v>26</v>
      </c>
      <c r="B45" s="5">
        <v>5009915.0199999996</v>
      </c>
    </row>
    <row r="46" spans="1:2" ht="15" customHeight="1" x14ac:dyDescent="0.25">
      <c r="A46" s="6" t="s">
        <v>425</v>
      </c>
      <c r="B46" s="5">
        <v>3912850.07</v>
      </c>
    </row>
    <row r="47" spans="1:2" ht="15" customHeight="1" x14ac:dyDescent="0.25">
      <c r="A47" s="6" t="s">
        <v>426</v>
      </c>
      <c r="B47" s="5">
        <v>0</v>
      </c>
    </row>
    <row r="48" spans="1:2" ht="15" customHeight="1" x14ac:dyDescent="0.25">
      <c r="A48" s="4" t="s">
        <v>427</v>
      </c>
      <c r="B48" s="5">
        <v>936938.25</v>
      </c>
    </row>
    <row r="49" spans="1:2" ht="15" customHeight="1" x14ac:dyDescent="0.25">
      <c r="A49" s="6" t="s">
        <v>428</v>
      </c>
      <c r="B49" s="5">
        <v>734955.97</v>
      </c>
    </row>
    <row r="50" spans="1:2" ht="15" customHeight="1" x14ac:dyDescent="0.25">
      <c r="A50" s="6" t="s">
        <v>429</v>
      </c>
      <c r="B50" s="5">
        <v>201982.28</v>
      </c>
    </row>
    <row r="51" spans="1:2" ht="15" customHeight="1" x14ac:dyDescent="0.25">
      <c r="A51" s="6" t="s">
        <v>430</v>
      </c>
      <c r="B51" s="5">
        <v>0</v>
      </c>
    </row>
    <row r="52" spans="1:2" ht="15" customHeight="1" x14ac:dyDescent="0.25">
      <c r="A52" s="6" t="s">
        <v>431</v>
      </c>
      <c r="B52" s="5">
        <v>160126.70000000001</v>
      </c>
    </row>
    <row r="53" spans="1:2" ht="15" customHeight="1" x14ac:dyDescent="0.25">
      <c r="A53" s="4" t="s">
        <v>27</v>
      </c>
      <c r="B53" s="5">
        <v>40868547.380000003</v>
      </c>
    </row>
    <row r="54" spans="1:2" ht="15" customHeight="1" x14ac:dyDescent="0.25">
      <c r="A54" s="4" t="s">
        <v>28</v>
      </c>
      <c r="B54" s="5">
        <v>32666230.93</v>
      </c>
    </row>
    <row r="55" spans="1:2" ht="15" customHeight="1" x14ac:dyDescent="0.25">
      <c r="A55" s="4" t="s">
        <v>29</v>
      </c>
      <c r="B55" s="5">
        <v>20123026.82</v>
      </c>
    </row>
    <row r="56" spans="1:2" ht="15" customHeight="1" x14ac:dyDescent="0.25">
      <c r="A56" s="6" t="s">
        <v>30</v>
      </c>
      <c r="B56" s="5">
        <v>12321958</v>
      </c>
    </row>
    <row r="57" spans="1:2" ht="15" customHeight="1" x14ac:dyDescent="0.25">
      <c r="A57" s="6" t="s">
        <v>31</v>
      </c>
      <c r="B57" s="5">
        <v>2830131</v>
      </c>
    </row>
    <row r="58" spans="1:2" ht="15" customHeight="1" x14ac:dyDescent="0.25">
      <c r="A58" s="6" t="s">
        <v>432</v>
      </c>
      <c r="B58" s="5">
        <v>490890</v>
      </c>
    </row>
    <row r="59" spans="1:2" ht="15" customHeight="1" x14ac:dyDescent="0.25">
      <c r="A59" s="6" t="s">
        <v>433</v>
      </c>
      <c r="B59" s="5">
        <v>0</v>
      </c>
    </row>
    <row r="60" spans="1:2" ht="15" customHeight="1" x14ac:dyDescent="0.25">
      <c r="A60" s="6" t="s">
        <v>434</v>
      </c>
      <c r="B60" s="5">
        <v>2193284</v>
      </c>
    </row>
    <row r="61" spans="1:2" ht="15" customHeight="1" x14ac:dyDescent="0.25">
      <c r="A61" s="6" t="s">
        <v>435</v>
      </c>
      <c r="B61" s="5">
        <v>27771</v>
      </c>
    </row>
    <row r="62" spans="1:2" ht="15" customHeight="1" x14ac:dyDescent="0.25">
      <c r="A62" s="6" t="s">
        <v>436</v>
      </c>
      <c r="B62" s="5">
        <v>562816</v>
      </c>
    </row>
    <row r="63" spans="1:2" ht="15" customHeight="1" x14ac:dyDescent="0.25">
      <c r="A63" s="6" t="s">
        <v>437</v>
      </c>
      <c r="B63" s="5">
        <v>0</v>
      </c>
    </row>
    <row r="64" spans="1:2" ht="15" customHeight="1" x14ac:dyDescent="0.25">
      <c r="A64" s="6" t="s">
        <v>438</v>
      </c>
      <c r="B64" s="5">
        <v>271541</v>
      </c>
    </row>
    <row r="65" spans="1:2" ht="15" customHeight="1" x14ac:dyDescent="0.25">
      <c r="A65" s="6" t="s">
        <v>439</v>
      </c>
      <c r="B65" s="5">
        <v>43108.02</v>
      </c>
    </row>
    <row r="66" spans="1:2" ht="15" customHeight="1" x14ac:dyDescent="0.25">
      <c r="A66" s="6" t="s">
        <v>440</v>
      </c>
      <c r="B66" s="5">
        <v>0</v>
      </c>
    </row>
    <row r="67" spans="1:2" ht="15" customHeight="1" x14ac:dyDescent="0.25">
      <c r="A67" s="6" t="s">
        <v>441</v>
      </c>
      <c r="B67" s="5">
        <v>0</v>
      </c>
    </row>
    <row r="68" spans="1:2" ht="15" customHeight="1" x14ac:dyDescent="0.25">
      <c r="A68" s="6" t="s">
        <v>442</v>
      </c>
      <c r="B68" s="5">
        <v>0</v>
      </c>
    </row>
    <row r="69" spans="1:2" ht="15" customHeight="1" x14ac:dyDescent="0.25">
      <c r="A69" s="6" t="s">
        <v>443</v>
      </c>
      <c r="B69" s="5">
        <v>1840</v>
      </c>
    </row>
    <row r="70" spans="1:2" ht="15" customHeight="1" x14ac:dyDescent="0.25">
      <c r="A70" s="4" t="s">
        <v>444</v>
      </c>
      <c r="B70" s="5">
        <v>1379687.8</v>
      </c>
    </row>
    <row r="71" spans="1:2" ht="15" customHeight="1" x14ac:dyDescent="0.25">
      <c r="A71" s="6" t="s">
        <v>445</v>
      </c>
      <c r="B71" s="5">
        <v>10710</v>
      </c>
    </row>
    <row r="72" spans="1:2" ht="15" customHeight="1" x14ac:dyDescent="0.25">
      <c r="A72" s="6" t="s">
        <v>446</v>
      </c>
      <c r="B72" s="5">
        <v>1368977.8</v>
      </c>
    </row>
    <row r="73" spans="1:2" ht="15" customHeight="1" x14ac:dyDescent="0.25">
      <c r="A73" s="6" t="s">
        <v>32</v>
      </c>
      <c r="B73" s="5">
        <v>112891.57</v>
      </c>
    </row>
    <row r="74" spans="1:2" ht="15" customHeight="1" x14ac:dyDescent="0.25">
      <c r="A74" s="4" t="s">
        <v>33</v>
      </c>
      <c r="B74" s="5">
        <v>12430312.539999999</v>
      </c>
    </row>
    <row r="75" spans="1:2" ht="15" customHeight="1" x14ac:dyDescent="0.25">
      <c r="A75" s="6" t="s">
        <v>34</v>
      </c>
      <c r="B75" s="5">
        <v>5476192</v>
      </c>
    </row>
    <row r="76" spans="1:2" ht="15" customHeight="1" x14ac:dyDescent="0.25">
      <c r="A76" s="6" t="s">
        <v>35</v>
      </c>
      <c r="B76" s="5">
        <v>1657699</v>
      </c>
    </row>
    <row r="77" spans="1:2" ht="15" customHeight="1" x14ac:dyDescent="0.25">
      <c r="A77" s="6" t="s">
        <v>447</v>
      </c>
      <c r="B77" s="5">
        <v>654309</v>
      </c>
    </row>
    <row r="78" spans="1:2" ht="15" customHeight="1" x14ac:dyDescent="0.25">
      <c r="A78" s="6" t="s">
        <v>448</v>
      </c>
      <c r="B78" s="5">
        <v>0</v>
      </c>
    </row>
    <row r="79" spans="1:2" ht="15" customHeight="1" x14ac:dyDescent="0.25">
      <c r="A79" s="6" t="s">
        <v>449</v>
      </c>
      <c r="B79" s="5">
        <v>1061264</v>
      </c>
    </row>
    <row r="80" spans="1:2" ht="15" customHeight="1" x14ac:dyDescent="0.25">
      <c r="A80" s="6" t="s">
        <v>450</v>
      </c>
      <c r="B80" s="5">
        <v>36014</v>
      </c>
    </row>
    <row r="81" spans="1:2" ht="15" customHeight="1" x14ac:dyDescent="0.25">
      <c r="A81" s="6" t="s">
        <v>451</v>
      </c>
      <c r="B81" s="5">
        <v>443397</v>
      </c>
    </row>
    <row r="82" spans="1:2" ht="15" customHeight="1" x14ac:dyDescent="0.25">
      <c r="A82" s="6" t="s">
        <v>452</v>
      </c>
      <c r="B82" s="5">
        <v>0</v>
      </c>
    </row>
    <row r="83" spans="1:2" ht="15" customHeight="1" x14ac:dyDescent="0.25">
      <c r="A83" s="6" t="s">
        <v>453</v>
      </c>
      <c r="B83" s="5">
        <v>1347608</v>
      </c>
    </row>
    <row r="84" spans="1:2" ht="15" customHeight="1" x14ac:dyDescent="0.25">
      <c r="A84" s="6" t="s">
        <v>454</v>
      </c>
      <c r="B84" s="5">
        <v>0</v>
      </c>
    </row>
    <row r="85" spans="1:2" ht="15" customHeight="1" x14ac:dyDescent="0.25">
      <c r="A85" s="6" t="s">
        <v>455</v>
      </c>
      <c r="B85" s="5">
        <v>0</v>
      </c>
    </row>
    <row r="86" spans="1:2" ht="15" customHeight="1" x14ac:dyDescent="0.25">
      <c r="A86" s="6" t="s">
        <v>456</v>
      </c>
      <c r="B86" s="5">
        <v>0</v>
      </c>
    </row>
    <row r="87" spans="1:2" ht="15" customHeight="1" x14ac:dyDescent="0.25">
      <c r="A87" s="6" t="s">
        <v>457</v>
      </c>
      <c r="B87" s="5">
        <v>0</v>
      </c>
    </row>
    <row r="88" spans="1:2" ht="15" customHeight="1" x14ac:dyDescent="0.25">
      <c r="A88" s="6" t="s">
        <v>458</v>
      </c>
      <c r="B88" s="5">
        <v>0</v>
      </c>
    </row>
    <row r="89" spans="1:2" ht="15" customHeight="1" x14ac:dyDescent="0.25">
      <c r="A89" s="4" t="s">
        <v>459</v>
      </c>
      <c r="B89" s="5">
        <v>33619.54</v>
      </c>
    </row>
    <row r="90" spans="1:2" ht="15" customHeight="1" x14ac:dyDescent="0.25">
      <c r="A90" s="6" t="s">
        <v>460</v>
      </c>
      <c r="B90" s="5">
        <v>0</v>
      </c>
    </row>
    <row r="91" spans="1:2" ht="15" customHeight="1" x14ac:dyDescent="0.25">
      <c r="A91" s="6" t="s">
        <v>461</v>
      </c>
      <c r="B91" s="5">
        <v>33619.54</v>
      </c>
    </row>
    <row r="92" spans="1:2" ht="15" customHeight="1" x14ac:dyDescent="0.25">
      <c r="A92" s="6" t="s">
        <v>462</v>
      </c>
      <c r="B92" s="5">
        <v>1720210</v>
      </c>
    </row>
    <row r="93" spans="1:2" ht="15" customHeight="1" x14ac:dyDescent="0.25">
      <c r="A93" s="6" t="s">
        <v>463</v>
      </c>
      <c r="B93" s="5">
        <v>0</v>
      </c>
    </row>
    <row r="94" spans="1:2" ht="15" customHeight="1" x14ac:dyDescent="0.25">
      <c r="A94" s="6" t="s">
        <v>464</v>
      </c>
      <c r="B94" s="5">
        <v>0</v>
      </c>
    </row>
    <row r="95" spans="1:2" ht="15" customHeight="1" x14ac:dyDescent="0.25">
      <c r="A95" s="4" t="s">
        <v>36</v>
      </c>
      <c r="B95" s="5">
        <v>765452</v>
      </c>
    </row>
    <row r="96" spans="1:2" ht="15" customHeight="1" x14ac:dyDescent="0.25">
      <c r="A96" s="6" t="s">
        <v>37</v>
      </c>
      <c r="B96" s="5">
        <v>407367</v>
      </c>
    </row>
    <row r="97" spans="1:2" ht="15" customHeight="1" x14ac:dyDescent="0.25">
      <c r="A97" s="6" t="s">
        <v>38</v>
      </c>
      <c r="B97" s="5">
        <v>185825</v>
      </c>
    </row>
    <row r="98" spans="1:2" ht="15" customHeight="1" x14ac:dyDescent="0.25">
      <c r="A98" s="6" t="s">
        <v>465</v>
      </c>
      <c r="B98" s="5">
        <v>172260</v>
      </c>
    </row>
    <row r="99" spans="1:2" ht="15" customHeight="1" x14ac:dyDescent="0.25">
      <c r="A99" s="6" t="s">
        <v>466</v>
      </c>
      <c r="B99" s="5">
        <v>0</v>
      </c>
    </row>
    <row r="100" spans="1:2" ht="15" customHeight="1" x14ac:dyDescent="0.25">
      <c r="A100" s="6" t="s">
        <v>467</v>
      </c>
      <c r="B100" s="5">
        <v>0</v>
      </c>
    </row>
    <row r="101" spans="1:2" ht="15" customHeight="1" x14ac:dyDescent="0.25">
      <c r="A101" s="6" t="s">
        <v>39</v>
      </c>
      <c r="B101" s="5">
        <v>2541014.4900000002</v>
      </c>
    </row>
    <row r="102" spans="1:2" ht="15" customHeight="1" x14ac:dyDescent="0.25">
      <c r="A102" s="4" t="s">
        <v>40</v>
      </c>
      <c r="B102" s="5">
        <v>4895849.96</v>
      </c>
    </row>
    <row r="103" spans="1:2" ht="15" customHeight="1" x14ac:dyDescent="0.25">
      <c r="A103" s="6" t="s">
        <v>41</v>
      </c>
      <c r="B103" s="5">
        <v>64500</v>
      </c>
    </row>
    <row r="104" spans="1:2" ht="15" customHeight="1" x14ac:dyDescent="0.25">
      <c r="A104" s="6" t="s">
        <v>42</v>
      </c>
      <c r="B104" s="5">
        <v>4441867.79</v>
      </c>
    </row>
    <row r="105" spans="1:2" ht="15" customHeight="1" x14ac:dyDescent="0.25">
      <c r="A105" s="6" t="s">
        <v>43</v>
      </c>
      <c r="B105" s="5">
        <v>180945.64</v>
      </c>
    </row>
    <row r="106" spans="1:2" ht="15" customHeight="1" x14ac:dyDescent="0.25">
      <c r="A106" s="6" t="s">
        <v>44</v>
      </c>
      <c r="B106" s="5">
        <v>160469.53</v>
      </c>
    </row>
    <row r="107" spans="1:2" ht="15" customHeight="1" x14ac:dyDescent="0.25">
      <c r="A107" s="6" t="s">
        <v>45</v>
      </c>
      <c r="B107" s="5">
        <v>48067</v>
      </c>
    </row>
    <row r="108" spans="1:2" ht="15" customHeight="1" x14ac:dyDescent="0.25">
      <c r="A108" s="6" t="s">
        <v>46</v>
      </c>
      <c r="B108" s="5">
        <v>0</v>
      </c>
    </row>
    <row r="109" spans="1:2" ht="15" customHeight="1" x14ac:dyDescent="0.25">
      <c r="A109" s="6" t="s">
        <v>47</v>
      </c>
      <c r="B109" s="5">
        <v>0</v>
      </c>
    </row>
    <row r="110" spans="1:2" ht="15" customHeight="1" x14ac:dyDescent="0.25">
      <c r="A110" s="4" t="s">
        <v>48</v>
      </c>
      <c r="B110" s="5">
        <v>1850868.31</v>
      </c>
    </row>
    <row r="111" spans="1:2" ht="15" customHeight="1" x14ac:dyDescent="0.25">
      <c r="A111" s="6" t="s">
        <v>49</v>
      </c>
      <c r="B111" s="5">
        <v>16284.61</v>
      </c>
    </row>
    <row r="112" spans="1:2" ht="15" customHeight="1" x14ac:dyDescent="0.25">
      <c r="A112" s="4" t="s">
        <v>50</v>
      </c>
      <c r="B112" s="5">
        <v>118587.25</v>
      </c>
    </row>
    <row r="113" spans="1:2" ht="15" customHeight="1" x14ac:dyDescent="0.25">
      <c r="A113" s="6" t="s">
        <v>51</v>
      </c>
      <c r="B113" s="5">
        <v>118587.25</v>
      </c>
    </row>
    <row r="114" spans="1:2" ht="15" customHeight="1" x14ac:dyDescent="0.25">
      <c r="A114" s="6" t="s">
        <v>52</v>
      </c>
      <c r="B114" s="5">
        <v>0</v>
      </c>
    </row>
    <row r="115" spans="1:2" ht="15" customHeight="1" x14ac:dyDescent="0.25">
      <c r="A115" s="4" t="s">
        <v>53</v>
      </c>
      <c r="B115" s="5">
        <v>949966.85</v>
      </c>
    </row>
    <row r="116" spans="1:2" ht="15" customHeight="1" x14ac:dyDescent="0.25">
      <c r="A116" s="6" t="s">
        <v>54</v>
      </c>
      <c r="B116" s="5">
        <v>10981.56</v>
      </c>
    </row>
    <row r="117" spans="1:2" ht="15" customHeight="1" x14ac:dyDescent="0.25">
      <c r="A117" s="6" t="s">
        <v>55</v>
      </c>
      <c r="B117" s="5">
        <v>938985.29</v>
      </c>
    </row>
    <row r="118" spans="1:2" ht="15" customHeight="1" x14ac:dyDescent="0.25">
      <c r="A118" s="6" t="s">
        <v>56</v>
      </c>
      <c r="B118" s="5">
        <v>0</v>
      </c>
    </row>
    <row r="119" spans="1:2" ht="15" customHeight="1" x14ac:dyDescent="0.25">
      <c r="A119" s="6" t="s">
        <v>468</v>
      </c>
      <c r="B119" s="5">
        <v>0</v>
      </c>
    </row>
    <row r="120" spans="1:2" ht="15" customHeight="1" x14ac:dyDescent="0.25">
      <c r="A120" s="4" t="s">
        <v>57</v>
      </c>
      <c r="B120" s="5">
        <v>524227.28</v>
      </c>
    </row>
    <row r="121" spans="1:2" ht="15" customHeight="1" x14ac:dyDescent="0.25">
      <c r="A121" s="6" t="s">
        <v>58</v>
      </c>
      <c r="B121" s="5">
        <v>62565.43</v>
      </c>
    </row>
    <row r="122" spans="1:2" ht="15" customHeight="1" x14ac:dyDescent="0.25">
      <c r="A122" s="4" t="s">
        <v>59</v>
      </c>
      <c r="B122" s="5">
        <v>0</v>
      </c>
    </row>
    <row r="123" spans="1:2" ht="15" customHeight="1" x14ac:dyDescent="0.25">
      <c r="A123" s="6" t="s">
        <v>469</v>
      </c>
      <c r="B123" s="5">
        <v>0</v>
      </c>
    </row>
    <row r="124" spans="1:2" ht="15" customHeight="1" x14ac:dyDescent="0.25">
      <c r="A124" s="6" t="s">
        <v>470</v>
      </c>
      <c r="B124" s="5">
        <v>0</v>
      </c>
    </row>
    <row r="125" spans="1:2" ht="15" customHeight="1" x14ac:dyDescent="0.25">
      <c r="A125" s="6" t="s">
        <v>60</v>
      </c>
      <c r="B125" s="5">
        <v>461661.85</v>
      </c>
    </row>
    <row r="126" spans="1:2" ht="15" customHeight="1" x14ac:dyDescent="0.25">
      <c r="A126" s="4" t="s">
        <v>61</v>
      </c>
      <c r="B126" s="5">
        <v>241802.32</v>
      </c>
    </row>
    <row r="127" spans="1:2" ht="15" customHeight="1" x14ac:dyDescent="0.25">
      <c r="A127" s="4" t="s">
        <v>62</v>
      </c>
      <c r="B127" s="5">
        <v>0</v>
      </c>
    </row>
    <row r="128" spans="1:2" ht="15" customHeight="1" x14ac:dyDescent="0.25">
      <c r="A128" s="6" t="s">
        <v>63</v>
      </c>
      <c r="B128" s="5">
        <v>0</v>
      </c>
    </row>
    <row r="129" spans="1:2" ht="15" customHeight="1" x14ac:dyDescent="0.25">
      <c r="A129" s="6" t="s">
        <v>64</v>
      </c>
      <c r="B129" s="5">
        <v>0</v>
      </c>
    </row>
    <row r="130" spans="1:2" ht="15" customHeight="1" x14ac:dyDescent="0.25">
      <c r="A130" s="6" t="s">
        <v>65</v>
      </c>
      <c r="B130" s="5">
        <v>0</v>
      </c>
    </row>
    <row r="131" spans="1:2" ht="15" customHeight="1" x14ac:dyDescent="0.25">
      <c r="A131" s="6" t="s">
        <v>471</v>
      </c>
      <c r="B131" s="5">
        <v>0</v>
      </c>
    </row>
    <row r="132" spans="1:2" ht="15" customHeight="1" x14ac:dyDescent="0.25">
      <c r="A132" s="6" t="s">
        <v>472</v>
      </c>
      <c r="B132" s="5">
        <v>241802.32</v>
      </c>
    </row>
    <row r="133" spans="1:2" ht="15" customHeight="1" x14ac:dyDescent="0.25">
      <c r="A133" s="4" t="s">
        <v>66</v>
      </c>
      <c r="B133" s="5">
        <v>9618462.3399999999</v>
      </c>
    </row>
    <row r="134" spans="1:2" ht="15" customHeight="1" x14ac:dyDescent="0.25">
      <c r="A134" s="6" t="s">
        <v>67</v>
      </c>
      <c r="B134" s="5">
        <v>8451739.9900000002</v>
      </c>
    </row>
    <row r="135" spans="1:2" ht="15" customHeight="1" x14ac:dyDescent="0.25">
      <c r="A135" s="6" t="s">
        <v>68</v>
      </c>
      <c r="B135" s="5">
        <v>1033800.8</v>
      </c>
    </row>
    <row r="136" spans="1:2" ht="15" customHeight="1" x14ac:dyDescent="0.25">
      <c r="A136" s="6" t="s">
        <v>69</v>
      </c>
      <c r="B136" s="5">
        <v>132921.54999999999</v>
      </c>
    </row>
    <row r="137" spans="1:2" ht="15" customHeight="1" x14ac:dyDescent="0.25">
      <c r="A137" s="4" t="s">
        <v>70</v>
      </c>
      <c r="B137" s="5">
        <v>21066565.109999999</v>
      </c>
    </row>
    <row r="138" spans="1:2" ht="15" customHeight="1" x14ac:dyDescent="0.25">
      <c r="A138" s="6" t="s">
        <v>71</v>
      </c>
      <c r="B138" s="5">
        <v>4402137.7300000004</v>
      </c>
    </row>
    <row r="139" spans="1:2" ht="15" customHeight="1" x14ac:dyDescent="0.25">
      <c r="A139" s="6" t="s">
        <v>72</v>
      </c>
      <c r="B139" s="5">
        <v>9462273.5500000007</v>
      </c>
    </row>
    <row r="140" spans="1:2" ht="15" customHeight="1" x14ac:dyDescent="0.25">
      <c r="A140" s="6" t="s">
        <v>73</v>
      </c>
      <c r="B140" s="5">
        <v>500559.47</v>
      </c>
    </row>
    <row r="141" spans="1:2" ht="15" customHeight="1" x14ac:dyDescent="0.25">
      <c r="A141" s="6" t="s">
        <v>74</v>
      </c>
      <c r="B141" s="5">
        <v>3850461.66</v>
      </c>
    </row>
    <row r="142" spans="1:2" ht="15" customHeight="1" x14ac:dyDescent="0.25">
      <c r="A142" s="6" t="s">
        <v>75</v>
      </c>
      <c r="B142" s="5">
        <v>244211.29</v>
      </c>
    </row>
    <row r="143" spans="1:2" ht="15" customHeight="1" x14ac:dyDescent="0.25">
      <c r="A143" s="6" t="s">
        <v>76</v>
      </c>
      <c r="B143" s="5">
        <v>2606921.41</v>
      </c>
    </row>
    <row r="144" spans="1:2" ht="15" customHeight="1" x14ac:dyDescent="0.25">
      <c r="A144" s="6" t="s">
        <v>77</v>
      </c>
      <c r="B144" s="5">
        <v>0</v>
      </c>
    </row>
    <row r="145" spans="1:2" ht="15" customHeight="1" x14ac:dyDescent="0.25">
      <c r="A145" s="4" t="s">
        <v>78</v>
      </c>
      <c r="B145" s="5">
        <v>4885649.5</v>
      </c>
    </row>
    <row r="146" spans="1:2" ht="15" customHeight="1" x14ac:dyDescent="0.25">
      <c r="A146" s="6" t="s">
        <v>79</v>
      </c>
      <c r="B146" s="5">
        <v>236982.75</v>
      </c>
    </row>
    <row r="147" spans="1:2" ht="15" customHeight="1" x14ac:dyDescent="0.25">
      <c r="A147" s="6" t="s">
        <v>80</v>
      </c>
      <c r="B147" s="5">
        <v>59103.199999999997</v>
      </c>
    </row>
    <row r="148" spans="1:2" ht="15" customHeight="1" x14ac:dyDescent="0.25">
      <c r="A148" s="6" t="s">
        <v>81</v>
      </c>
      <c r="B148" s="5">
        <v>4589563.55</v>
      </c>
    </row>
    <row r="149" spans="1:2" ht="15" customHeight="1" x14ac:dyDescent="0.25">
      <c r="A149" s="4" t="s">
        <v>82</v>
      </c>
      <c r="B149" s="5">
        <v>580318922.82000005</v>
      </c>
    </row>
    <row r="150" spans="1:2" ht="15" customHeight="1" x14ac:dyDescent="0.25">
      <c r="A150" s="4" t="s">
        <v>83</v>
      </c>
      <c r="B150" s="5">
        <v>88028313.450000003</v>
      </c>
    </row>
    <row r="151" spans="1:2" ht="15" customHeight="1" x14ac:dyDescent="0.25">
      <c r="A151" s="4" t="s">
        <v>84</v>
      </c>
      <c r="B151" s="5">
        <v>84420309.319999993</v>
      </c>
    </row>
    <row r="152" spans="1:2" ht="15" customHeight="1" x14ac:dyDescent="0.25">
      <c r="A152" s="4" t="s">
        <v>85</v>
      </c>
      <c r="B152" s="5">
        <v>41299008.399999999</v>
      </c>
    </row>
    <row r="153" spans="1:2" ht="15" customHeight="1" x14ac:dyDescent="0.25">
      <c r="A153" s="6" t="s">
        <v>86</v>
      </c>
      <c r="B153" s="5">
        <v>40676858.390000001</v>
      </c>
    </row>
    <row r="154" spans="1:2" ht="15" customHeight="1" x14ac:dyDescent="0.25">
      <c r="A154" s="6" t="s">
        <v>87</v>
      </c>
      <c r="B154" s="5">
        <v>276342.56</v>
      </c>
    </row>
    <row r="155" spans="1:2" ht="15" customHeight="1" x14ac:dyDescent="0.25">
      <c r="A155" s="6" t="s">
        <v>473</v>
      </c>
      <c r="B155" s="5">
        <v>345807.45</v>
      </c>
    </row>
    <row r="156" spans="1:2" ht="15" customHeight="1" x14ac:dyDescent="0.25">
      <c r="A156" s="4" t="s">
        <v>474</v>
      </c>
      <c r="B156" s="5">
        <v>0</v>
      </c>
    </row>
    <row r="157" spans="1:2" ht="15" customHeight="1" x14ac:dyDescent="0.25">
      <c r="A157" s="6" t="s">
        <v>475</v>
      </c>
      <c r="B157" s="5">
        <v>0</v>
      </c>
    </row>
    <row r="158" spans="1:2" ht="15" customHeight="1" x14ac:dyDescent="0.25">
      <c r="A158" s="6" t="s">
        <v>476</v>
      </c>
      <c r="B158" s="5">
        <v>0</v>
      </c>
    </row>
    <row r="159" spans="1:2" ht="15" customHeight="1" x14ac:dyDescent="0.25">
      <c r="A159" s="6" t="s">
        <v>477</v>
      </c>
      <c r="B159" s="5">
        <v>0</v>
      </c>
    </row>
    <row r="160" spans="1:2" ht="15" customHeight="1" x14ac:dyDescent="0.25">
      <c r="A160" s="4" t="s">
        <v>88</v>
      </c>
      <c r="B160" s="5">
        <v>0</v>
      </c>
    </row>
    <row r="161" spans="1:2" ht="15" customHeight="1" x14ac:dyDescent="0.25">
      <c r="A161" s="6" t="s">
        <v>89</v>
      </c>
      <c r="B161" s="5">
        <v>0</v>
      </c>
    </row>
    <row r="162" spans="1:2" ht="15" customHeight="1" x14ac:dyDescent="0.25">
      <c r="A162" s="6" t="s">
        <v>90</v>
      </c>
      <c r="B162" s="5">
        <v>0</v>
      </c>
    </row>
    <row r="163" spans="1:2" ht="15" customHeight="1" x14ac:dyDescent="0.25">
      <c r="A163" s="6" t="s">
        <v>91</v>
      </c>
      <c r="B163" s="5">
        <v>0</v>
      </c>
    </row>
    <row r="164" spans="1:2" ht="15" customHeight="1" x14ac:dyDescent="0.25">
      <c r="A164" s="4" t="s">
        <v>92</v>
      </c>
      <c r="B164" s="5">
        <v>30132887.859999999</v>
      </c>
    </row>
    <row r="165" spans="1:2" ht="15" customHeight="1" x14ac:dyDescent="0.25">
      <c r="A165" s="4" t="s">
        <v>93</v>
      </c>
      <c r="B165" s="5">
        <v>22914719.57</v>
      </c>
    </row>
    <row r="166" spans="1:2" ht="15" customHeight="1" x14ac:dyDescent="0.25">
      <c r="A166" s="6" t="s">
        <v>478</v>
      </c>
      <c r="B166" s="5">
        <v>5752533.4100000001</v>
      </c>
    </row>
    <row r="167" spans="1:2" ht="15" customHeight="1" x14ac:dyDescent="0.25">
      <c r="A167" s="6" t="s">
        <v>479</v>
      </c>
      <c r="B167" s="5">
        <v>17162186.16</v>
      </c>
    </row>
    <row r="168" spans="1:2" ht="15" customHeight="1" x14ac:dyDescent="0.25">
      <c r="A168" s="6" t="s">
        <v>94</v>
      </c>
      <c r="B168" s="5">
        <v>1340684.98</v>
      </c>
    </row>
    <row r="169" spans="1:2" ht="15" customHeight="1" x14ac:dyDescent="0.25">
      <c r="A169" s="6" t="s">
        <v>95</v>
      </c>
      <c r="B169" s="5">
        <v>5877483.3099999996</v>
      </c>
    </row>
    <row r="170" spans="1:2" ht="15" customHeight="1" x14ac:dyDescent="0.25">
      <c r="A170" s="6" t="s">
        <v>96</v>
      </c>
      <c r="B170" s="5">
        <v>313324.07</v>
      </c>
    </row>
    <row r="171" spans="1:2" ht="15" customHeight="1" x14ac:dyDescent="0.25">
      <c r="A171" s="6" t="s">
        <v>97</v>
      </c>
      <c r="B171" s="5">
        <v>3591881.63</v>
      </c>
    </row>
    <row r="172" spans="1:2" ht="15" customHeight="1" x14ac:dyDescent="0.25">
      <c r="A172" s="6" t="s">
        <v>98</v>
      </c>
      <c r="B172" s="5">
        <v>19757.3</v>
      </c>
    </row>
    <row r="173" spans="1:2" ht="15" customHeight="1" x14ac:dyDescent="0.25">
      <c r="A173" s="6" t="s">
        <v>99</v>
      </c>
      <c r="B173" s="5">
        <v>12514.56</v>
      </c>
    </row>
    <row r="174" spans="1:2" ht="15" customHeight="1" x14ac:dyDescent="0.25">
      <c r="A174" s="6" t="s">
        <v>100</v>
      </c>
      <c r="B174" s="5">
        <v>833836.23</v>
      </c>
    </row>
    <row r="175" spans="1:2" ht="15" customHeight="1" x14ac:dyDescent="0.25">
      <c r="A175" s="4" t="s">
        <v>101</v>
      </c>
      <c r="B175" s="5">
        <v>8217099.2699999996</v>
      </c>
    </row>
    <row r="176" spans="1:2" ht="15" customHeight="1" x14ac:dyDescent="0.25">
      <c r="A176" s="6" t="s">
        <v>480</v>
      </c>
      <c r="B176" s="5">
        <v>6759416.0700000003</v>
      </c>
    </row>
    <row r="177" spans="1:2" ht="15" customHeight="1" x14ac:dyDescent="0.25">
      <c r="A177" s="6" t="s">
        <v>481</v>
      </c>
      <c r="B177" s="5">
        <v>1225662.28</v>
      </c>
    </row>
    <row r="178" spans="1:2" ht="15" customHeight="1" x14ac:dyDescent="0.25">
      <c r="A178" s="6" t="s">
        <v>482</v>
      </c>
      <c r="B178" s="5">
        <v>1145.9000000000001</v>
      </c>
    </row>
    <row r="179" spans="1:2" ht="15" customHeight="1" x14ac:dyDescent="0.25">
      <c r="A179" s="6" t="s">
        <v>483</v>
      </c>
      <c r="B179" s="5">
        <v>30736.17</v>
      </c>
    </row>
    <row r="180" spans="1:2" ht="15" customHeight="1" x14ac:dyDescent="0.25">
      <c r="A180" s="6" t="s">
        <v>484</v>
      </c>
      <c r="B180" s="5">
        <v>0</v>
      </c>
    </row>
    <row r="181" spans="1:2" ht="15" customHeight="1" x14ac:dyDescent="0.25">
      <c r="A181" s="6" t="s">
        <v>485</v>
      </c>
      <c r="B181" s="5">
        <v>0</v>
      </c>
    </row>
    <row r="182" spans="1:2" ht="15" customHeight="1" x14ac:dyDescent="0.25">
      <c r="A182" s="6" t="s">
        <v>486</v>
      </c>
      <c r="B182" s="5">
        <v>200138.85</v>
      </c>
    </row>
    <row r="183" spans="1:2" ht="15" customHeight="1" x14ac:dyDescent="0.25">
      <c r="A183" s="4" t="s">
        <v>102</v>
      </c>
      <c r="B183" s="5">
        <v>3608004.13</v>
      </c>
    </row>
    <row r="184" spans="1:2" ht="15" customHeight="1" x14ac:dyDescent="0.25">
      <c r="A184" s="6" t="s">
        <v>103</v>
      </c>
      <c r="B184" s="5">
        <v>1316650.1399999999</v>
      </c>
    </row>
    <row r="185" spans="1:2" ht="15" customHeight="1" x14ac:dyDescent="0.25">
      <c r="A185" s="6" t="s">
        <v>104</v>
      </c>
      <c r="B185" s="5">
        <v>1277961.2</v>
      </c>
    </row>
    <row r="186" spans="1:2" ht="15" customHeight="1" x14ac:dyDescent="0.25">
      <c r="A186" s="6" t="s">
        <v>105</v>
      </c>
      <c r="B186" s="5">
        <v>358238.86</v>
      </c>
    </row>
    <row r="187" spans="1:2" ht="15" customHeight="1" x14ac:dyDescent="0.25">
      <c r="A187" s="6" t="s">
        <v>106</v>
      </c>
      <c r="B187" s="5">
        <v>422000.4</v>
      </c>
    </row>
    <row r="188" spans="1:2" ht="15" customHeight="1" x14ac:dyDescent="0.25">
      <c r="A188" s="6" t="s">
        <v>107</v>
      </c>
      <c r="B188" s="5">
        <v>171547.22</v>
      </c>
    </row>
    <row r="189" spans="1:2" ht="15" customHeight="1" x14ac:dyDescent="0.25">
      <c r="A189" s="6" t="s">
        <v>108</v>
      </c>
      <c r="B189" s="5">
        <v>61606.31</v>
      </c>
    </row>
    <row r="190" spans="1:2" ht="15" customHeight="1" x14ac:dyDescent="0.25">
      <c r="A190" s="6" t="s">
        <v>109</v>
      </c>
      <c r="B190" s="5">
        <v>0</v>
      </c>
    </row>
    <row r="191" spans="1:2" ht="15" customHeight="1" x14ac:dyDescent="0.25">
      <c r="A191" s="4" t="s">
        <v>110</v>
      </c>
      <c r="B191" s="5">
        <v>242870921.81</v>
      </c>
    </row>
    <row r="192" spans="1:2" ht="15" customHeight="1" x14ac:dyDescent="0.25">
      <c r="A192" s="4" t="s">
        <v>111</v>
      </c>
      <c r="B192" s="5">
        <v>201753337.34999999</v>
      </c>
    </row>
    <row r="193" spans="1:2" ht="15" customHeight="1" x14ac:dyDescent="0.25">
      <c r="A193" s="4" t="s">
        <v>112</v>
      </c>
      <c r="B193" s="5">
        <v>25923615.09</v>
      </c>
    </row>
    <row r="194" spans="1:2" ht="15" customHeight="1" x14ac:dyDescent="0.25">
      <c r="A194" s="4" t="s">
        <v>113</v>
      </c>
      <c r="B194" s="5">
        <v>25737019.09</v>
      </c>
    </row>
    <row r="195" spans="1:2" ht="15" customHeight="1" x14ac:dyDescent="0.25">
      <c r="A195" s="6" t="s">
        <v>114</v>
      </c>
      <c r="B195" s="5">
        <v>18377865.710000001</v>
      </c>
    </row>
    <row r="196" spans="1:2" ht="15" customHeight="1" x14ac:dyDescent="0.25">
      <c r="A196" s="6" t="s">
        <v>115</v>
      </c>
      <c r="B196" s="5">
        <v>2824153.65</v>
      </c>
    </row>
    <row r="197" spans="1:2" ht="15" customHeight="1" x14ac:dyDescent="0.25">
      <c r="A197" s="6" t="s">
        <v>116</v>
      </c>
      <c r="B197" s="5">
        <v>3743578.52</v>
      </c>
    </row>
    <row r="198" spans="1:2" ht="15" customHeight="1" x14ac:dyDescent="0.25">
      <c r="A198" s="6" t="s">
        <v>117</v>
      </c>
      <c r="B198" s="5">
        <v>791421.21</v>
      </c>
    </row>
    <row r="199" spans="1:2" ht="15" customHeight="1" x14ac:dyDescent="0.25">
      <c r="A199" s="6" t="s">
        <v>118</v>
      </c>
      <c r="B199" s="5">
        <v>92172</v>
      </c>
    </row>
    <row r="200" spans="1:2" ht="15" customHeight="1" x14ac:dyDescent="0.25">
      <c r="A200" s="6" t="s">
        <v>119</v>
      </c>
      <c r="B200" s="5">
        <v>94424</v>
      </c>
    </row>
    <row r="201" spans="1:2" ht="15" customHeight="1" x14ac:dyDescent="0.25">
      <c r="A201" s="4" t="s">
        <v>120</v>
      </c>
      <c r="B201" s="5">
        <v>24870895.640000001</v>
      </c>
    </row>
    <row r="202" spans="1:2" ht="15" customHeight="1" x14ac:dyDescent="0.25">
      <c r="A202" s="6" t="s">
        <v>121</v>
      </c>
      <c r="B202" s="5">
        <v>24218932.640000001</v>
      </c>
    </row>
    <row r="203" spans="1:2" ht="15" customHeight="1" x14ac:dyDescent="0.25">
      <c r="A203" s="6" t="s">
        <v>122</v>
      </c>
      <c r="B203" s="5">
        <v>445049</v>
      </c>
    </row>
    <row r="204" spans="1:2" ht="15" customHeight="1" x14ac:dyDescent="0.25">
      <c r="A204" s="6" t="s">
        <v>123</v>
      </c>
      <c r="B204" s="5">
        <v>206914</v>
      </c>
    </row>
    <row r="205" spans="1:2" ht="15" customHeight="1" x14ac:dyDescent="0.25">
      <c r="A205" s="4" t="s">
        <v>124</v>
      </c>
      <c r="B205" s="5">
        <v>11150113.369999999</v>
      </c>
    </row>
    <row r="206" spans="1:2" ht="15" customHeight="1" x14ac:dyDescent="0.25">
      <c r="A206" s="6" t="s">
        <v>125</v>
      </c>
      <c r="B206" s="5">
        <v>3867078</v>
      </c>
    </row>
    <row r="207" spans="1:2" ht="15" customHeight="1" x14ac:dyDescent="0.25">
      <c r="A207" s="6" t="s">
        <v>487</v>
      </c>
      <c r="B207" s="5">
        <v>138529</v>
      </c>
    </row>
    <row r="208" spans="1:2" ht="15" customHeight="1" x14ac:dyDescent="0.25">
      <c r="A208" s="6" t="s">
        <v>488</v>
      </c>
      <c r="B208" s="5">
        <v>0</v>
      </c>
    </row>
    <row r="209" spans="1:2" ht="15" customHeight="1" x14ac:dyDescent="0.25">
      <c r="A209" s="6" t="s">
        <v>489</v>
      </c>
      <c r="B209" s="5">
        <v>0</v>
      </c>
    </row>
    <row r="210" spans="1:2" ht="15" customHeight="1" x14ac:dyDescent="0.25">
      <c r="A210" s="6" t="s">
        <v>490</v>
      </c>
      <c r="B210" s="5">
        <v>1885256</v>
      </c>
    </row>
    <row r="211" spans="1:2" ht="15" customHeight="1" x14ac:dyDescent="0.25">
      <c r="A211" s="6" t="s">
        <v>491</v>
      </c>
      <c r="B211" s="5">
        <v>284505</v>
      </c>
    </row>
    <row r="212" spans="1:2" ht="15" customHeight="1" x14ac:dyDescent="0.25">
      <c r="A212" s="6" t="s">
        <v>492</v>
      </c>
      <c r="B212" s="5">
        <v>1548654.31</v>
      </c>
    </row>
    <row r="213" spans="1:2" ht="15" customHeight="1" x14ac:dyDescent="0.25">
      <c r="A213" s="4" t="s">
        <v>493</v>
      </c>
      <c r="B213" s="5">
        <v>3068006.06</v>
      </c>
    </row>
    <row r="214" spans="1:2" ht="15" customHeight="1" x14ac:dyDescent="0.25">
      <c r="A214" s="6" t="s">
        <v>494</v>
      </c>
      <c r="B214" s="5">
        <v>0</v>
      </c>
    </row>
    <row r="215" spans="1:2" ht="15" customHeight="1" x14ac:dyDescent="0.25">
      <c r="A215" s="6" t="s">
        <v>495</v>
      </c>
      <c r="B215" s="5">
        <v>0</v>
      </c>
    </row>
    <row r="216" spans="1:2" ht="15" customHeight="1" x14ac:dyDescent="0.25">
      <c r="A216" s="6" t="s">
        <v>496</v>
      </c>
      <c r="B216" s="5">
        <v>0</v>
      </c>
    </row>
    <row r="217" spans="1:2" ht="15" customHeight="1" x14ac:dyDescent="0.25">
      <c r="A217" s="6" t="s">
        <v>497</v>
      </c>
      <c r="B217" s="5">
        <v>0</v>
      </c>
    </row>
    <row r="218" spans="1:2" ht="15" customHeight="1" x14ac:dyDescent="0.25">
      <c r="A218" s="6" t="s">
        <v>498</v>
      </c>
      <c r="B218" s="5">
        <v>0</v>
      </c>
    </row>
    <row r="219" spans="1:2" ht="15" customHeight="1" x14ac:dyDescent="0.25">
      <c r="A219" s="6" t="s">
        <v>499</v>
      </c>
      <c r="B219" s="5">
        <v>0</v>
      </c>
    </row>
    <row r="220" spans="1:2" ht="15" customHeight="1" x14ac:dyDescent="0.25">
      <c r="A220" s="6" t="s">
        <v>500</v>
      </c>
      <c r="B220" s="5">
        <v>2802234.83</v>
      </c>
    </row>
    <row r="221" spans="1:2" ht="15" customHeight="1" x14ac:dyDescent="0.25">
      <c r="A221" s="6" t="s">
        <v>501</v>
      </c>
      <c r="B221" s="5">
        <v>265771.23</v>
      </c>
    </row>
    <row r="222" spans="1:2" ht="15" customHeight="1" x14ac:dyDescent="0.25">
      <c r="A222" s="6" t="s">
        <v>502</v>
      </c>
      <c r="B222" s="5">
        <v>185825</v>
      </c>
    </row>
    <row r="223" spans="1:2" ht="15" customHeight="1" x14ac:dyDescent="0.25">
      <c r="A223" s="6" t="s">
        <v>503</v>
      </c>
      <c r="B223" s="5">
        <v>172260</v>
      </c>
    </row>
    <row r="224" spans="1:2" ht="15" customHeight="1" x14ac:dyDescent="0.25">
      <c r="A224" s="4" t="s">
        <v>126</v>
      </c>
      <c r="B224" s="5">
        <v>377293.4</v>
      </c>
    </row>
    <row r="225" spans="1:2" ht="15" customHeight="1" x14ac:dyDescent="0.25">
      <c r="A225" s="6" t="s">
        <v>127</v>
      </c>
      <c r="B225" s="5">
        <v>310469</v>
      </c>
    </row>
    <row r="226" spans="1:2" ht="15" customHeight="1" x14ac:dyDescent="0.25">
      <c r="A226" s="6" t="s">
        <v>128</v>
      </c>
      <c r="B226" s="5">
        <v>0</v>
      </c>
    </row>
    <row r="227" spans="1:2" ht="15" customHeight="1" x14ac:dyDescent="0.25">
      <c r="A227" s="6" t="s">
        <v>129</v>
      </c>
      <c r="B227" s="5">
        <v>0</v>
      </c>
    </row>
    <row r="228" spans="1:2" ht="15" customHeight="1" x14ac:dyDescent="0.25">
      <c r="A228" s="6" t="s">
        <v>130</v>
      </c>
      <c r="B228" s="5">
        <v>66824.399999999994</v>
      </c>
    </row>
    <row r="229" spans="1:2" ht="15" customHeight="1" x14ac:dyDescent="0.25">
      <c r="A229" s="6" t="s">
        <v>131</v>
      </c>
      <c r="B229" s="5">
        <v>0</v>
      </c>
    </row>
    <row r="230" spans="1:2" ht="15" customHeight="1" x14ac:dyDescent="0.25">
      <c r="A230" s="4" t="s">
        <v>132</v>
      </c>
      <c r="B230" s="5">
        <v>967433.43</v>
      </c>
    </row>
    <row r="231" spans="1:2" ht="15" customHeight="1" x14ac:dyDescent="0.25">
      <c r="A231" s="6" t="s">
        <v>133</v>
      </c>
      <c r="B231" s="5">
        <v>169939.97</v>
      </c>
    </row>
    <row r="232" spans="1:2" ht="15" customHeight="1" x14ac:dyDescent="0.25">
      <c r="A232" s="6" t="s">
        <v>134</v>
      </c>
      <c r="B232" s="5">
        <v>603.89</v>
      </c>
    </row>
    <row r="233" spans="1:2" ht="15" customHeight="1" x14ac:dyDescent="0.25">
      <c r="A233" s="6" t="s">
        <v>135</v>
      </c>
      <c r="B233" s="5">
        <v>0</v>
      </c>
    </row>
    <row r="234" spans="1:2" ht="15" customHeight="1" x14ac:dyDescent="0.25">
      <c r="A234" s="6" t="s">
        <v>136</v>
      </c>
      <c r="B234" s="5">
        <v>796889.57</v>
      </c>
    </row>
    <row r="235" spans="1:2" ht="15" customHeight="1" x14ac:dyDescent="0.25">
      <c r="A235" s="4" t="s">
        <v>137</v>
      </c>
      <c r="B235" s="5">
        <v>1056064.8400000001</v>
      </c>
    </row>
    <row r="236" spans="1:2" ht="15" customHeight="1" x14ac:dyDescent="0.25">
      <c r="A236" s="6" t="s">
        <v>138</v>
      </c>
      <c r="B236" s="5">
        <v>0</v>
      </c>
    </row>
    <row r="237" spans="1:2" ht="15" customHeight="1" x14ac:dyDescent="0.25">
      <c r="A237" s="6" t="s">
        <v>139</v>
      </c>
      <c r="B237" s="5">
        <v>0</v>
      </c>
    </row>
    <row r="238" spans="1:2" ht="15" customHeight="1" x14ac:dyDescent="0.25">
      <c r="A238" s="6" t="s">
        <v>140</v>
      </c>
      <c r="B238" s="5">
        <v>0</v>
      </c>
    </row>
    <row r="239" spans="1:2" ht="15" customHeight="1" x14ac:dyDescent="0.25">
      <c r="A239" s="6" t="s">
        <v>141</v>
      </c>
      <c r="B239" s="5">
        <v>1056064.8400000001</v>
      </c>
    </row>
    <row r="240" spans="1:2" ht="15" customHeight="1" x14ac:dyDescent="0.25">
      <c r="A240" s="4" t="s">
        <v>142</v>
      </c>
      <c r="B240" s="5">
        <v>35462989.119999997</v>
      </c>
    </row>
    <row r="241" spans="1:2" ht="15" customHeight="1" x14ac:dyDescent="0.25">
      <c r="A241" s="6" t="s">
        <v>143</v>
      </c>
      <c r="B241" s="5">
        <v>22202091</v>
      </c>
    </row>
    <row r="242" spans="1:2" ht="15" customHeight="1" x14ac:dyDescent="0.25">
      <c r="A242" s="6" t="s">
        <v>144</v>
      </c>
      <c r="B242" s="5">
        <v>0</v>
      </c>
    </row>
    <row r="243" spans="1:2" ht="15" customHeight="1" x14ac:dyDescent="0.25">
      <c r="A243" s="6" t="s">
        <v>145</v>
      </c>
      <c r="B243" s="5">
        <v>6077464</v>
      </c>
    </row>
    <row r="244" spans="1:2" ht="15" customHeight="1" x14ac:dyDescent="0.25">
      <c r="A244" s="4" t="s">
        <v>146</v>
      </c>
      <c r="B244" s="5">
        <v>6776067.1200000001</v>
      </c>
    </row>
    <row r="245" spans="1:2" ht="15" customHeight="1" x14ac:dyDescent="0.25">
      <c r="A245" s="6" t="s">
        <v>147</v>
      </c>
      <c r="B245" s="5">
        <v>0</v>
      </c>
    </row>
    <row r="246" spans="1:2" ht="15" customHeight="1" x14ac:dyDescent="0.25">
      <c r="A246" s="6" t="s">
        <v>148</v>
      </c>
      <c r="B246" s="5">
        <v>0</v>
      </c>
    </row>
    <row r="247" spans="1:2" ht="15" customHeight="1" x14ac:dyDescent="0.25">
      <c r="A247" s="6" t="s">
        <v>149</v>
      </c>
      <c r="B247" s="5">
        <v>0</v>
      </c>
    </row>
    <row r="248" spans="1:2" ht="15" customHeight="1" x14ac:dyDescent="0.25">
      <c r="A248" s="6" t="s">
        <v>150</v>
      </c>
      <c r="B248" s="5">
        <v>6776067.1200000001</v>
      </c>
    </row>
    <row r="249" spans="1:2" ht="15" customHeight="1" x14ac:dyDescent="0.25">
      <c r="A249" s="6" t="s">
        <v>151</v>
      </c>
      <c r="B249" s="5">
        <v>407367</v>
      </c>
    </row>
    <row r="250" spans="1:2" ht="15" customHeight="1" x14ac:dyDescent="0.25">
      <c r="A250" s="4" t="s">
        <v>152</v>
      </c>
      <c r="B250" s="5">
        <v>2832658.66</v>
      </c>
    </row>
    <row r="251" spans="1:2" ht="15" customHeight="1" x14ac:dyDescent="0.25">
      <c r="A251" s="6" t="s">
        <v>153</v>
      </c>
      <c r="B251" s="5">
        <v>0</v>
      </c>
    </row>
    <row r="252" spans="1:2" ht="15" customHeight="1" x14ac:dyDescent="0.25">
      <c r="A252" s="6" t="s">
        <v>154</v>
      </c>
      <c r="B252" s="5">
        <v>0</v>
      </c>
    </row>
    <row r="253" spans="1:2" ht="15" customHeight="1" x14ac:dyDescent="0.25">
      <c r="A253" s="6" t="s">
        <v>155</v>
      </c>
      <c r="B253" s="5">
        <v>0</v>
      </c>
    </row>
    <row r="254" spans="1:2" ht="15" customHeight="1" x14ac:dyDescent="0.25">
      <c r="A254" s="6" t="s">
        <v>156</v>
      </c>
      <c r="B254" s="5">
        <v>2695153.1</v>
      </c>
    </row>
    <row r="255" spans="1:2" ht="15" customHeight="1" x14ac:dyDescent="0.25">
      <c r="A255" s="6" t="s">
        <v>157</v>
      </c>
      <c r="B255" s="5">
        <v>137505.56</v>
      </c>
    </row>
    <row r="256" spans="1:2" ht="15" customHeight="1" x14ac:dyDescent="0.25">
      <c r="A256" s="4" t="s">
        <v>158</v>
      </c>
      <c r="B256" s="5">
        <v>6993291</v>
      </c>
    </row>
    <row r="257" spans="1:2" ht="15" customHeight="1" x14ac:dyDescent="0.25">
      <c r="A257" s="6" t="s">
        <v>159</v>
      </c>
      <c r="B257" s="5">
        <v>5264365</v>
      </c>
    </row>
    <row r="258" spans="1:2" ht="15" customHeight="1" x14ac:dyDescent="0.25">
      <c r="A258" s="6" t="s">
        <v>160</v>
      </c>
      <c r="B258" s="5">
        <v>0</v>
      </c>
    </row>
    <row r="259" spans="1:2" ht="15" customHeight="1" x14ac:dyDescent="0.25">
      <c r="A259" s="6" t="s">
        <v>161</v>
      </c>
      <c r="B259" s="5">
        <v>1728926</v>
      </c>
    </row>
    <row r="260" spans="1:2" ht="15" customHeight="1" x14ac:dyDescent="0.25">
      <c r="A260" s="6" t="s">
        <v>162</v>
      </c>
      <c r="B260" s="5">
        <v>0</v>
      </c>
    </row>
    <row r="261" spans="1:2" ht="15" customHeight="1" x14ac:dyDescent="0.25">
      <c r="A261" s="6" t="s">
        <v>163</v>
      </c>
      <c r="B261" s="5">
        <v>0</v>
      </c>
    </row>
    <row r="262" spans="1:2" ht="15" customHeight="1" x14ac:dyDescent="0.25">
      <c r="A262" s="6" t="s">
        <v>164</v>
      </c>
      <c r="B262" s="5">
        <v>0</v>
      </c>
    </row>
    <row r="263" spans="1:2" ht="15" customHeight="1" x14ac:dyDescent="0.25">
      <c r="A263" s="4" t="s">
        <v>165</v>
      </c>
      <c r="B263" s="5">
        <v>350669</v>
      </c>
    </row>
    <row r="264" spans="1:2" ht="15" customHeight="1" x14ac:dyDescent="0.25">
      <c r="A264" s="6" t="s">
        <v>166</v>
      </c>
      <c r="B264" s="5">
        <v>272786</v>
      </c>
    </row>
    <row r="265" spans="1:2" ht="15" customHeight="1" x14ac:dyDescent="0.25">
      <c r="A265" s="6" t="s">
        <v>167</v>
      </c>
      <c r="B265" s="5">
        <v>0</v>
      </c>
    </row>
    <row r="266" spans="1:2" ht="15" customHeight="1" x14ac:dyDescent="0.25">
      <c r="A266" s="6" t="s">
        <v>168</v>
      </c>
      <c r="B266" s="5">
        <v>77883</v>
      </c>
    </row>
    <row r="267" spans="1:2" ht="15" customHeight="1" x14ac:dyDescent="0.25">
      <c r="A267" s="6" t="s">
        <v>169</v>
      </c>
      <c r="B267" s="5">
        <v>0</v>
      </c>
    </row>
    <row r="268" spans="1:2" ht="15" customHeight="1" x14ac:dyDescent="0.25">
      <c r="A268" s="6" t="s">
        <v>170</v>
      </c>
      <c r="B268" s="5">
        <v>0</v>
      </c>
    </row>
    <row r="269" spans="1:2" ht="15" customHeight="1" x14ac:dyDescent="0.25">
      <c r="A269" s="4" t="s">
        <v>171</v>
      </c>
      <c r="B269" s="5">
        <v>4500286.78</v>
      </c>
    </row>
    <row r="270" spans="1:2" ht="15" customHeight="1" x14ac:dyDescent="0.25">
      <c r="A270" s="6" t="s">
        <v>172</v>
      </c>
      <c r="B270" s="5">
        <v>128200</v>
      </c>
    </row>
    <row r="271" spans="1:2" ht="15" customHeight="1" x14ac:dyDescent="0.25">
      <c r="A271" s="6" t="s">
        <v>173</v>
      </c>
      <c r="B271" s="5">
        <v>0</v>
      </c>
    </row>
    <row r="272" spans="1:2" ht="15" customHeight="1" x14ac:dyDescent="0.25">
      <c r="A272" s="6" t="s">
        <v>174</v>
      </c>
      <c r="B272" s="5">
        <v>521234</v>
      </c>
    </row>
    <row r="273" spans="1:2" ht="15" customHeight="1" x14ac:dyDescent="0.25">
      <c r="A273" s="6" t="s">
        <v>175</v>
      </c>
      <c r="B273" s="5">
        <v>3850852.78</v>
      </c>
    </row>
    <row r="274" spans="1:2" ht="15" customHeight="1" x14ac:dyDescent="0.25">
      <c r="A274" s="4" t="s">
        <v>176</v>
      </c>
      <c r="B274" s="5">
        <v>47310005.740000002</v>
      </c>
    </row>
    <row r="275" spans="1:2" ht="15" customHeight="1" x14ac:dyDescent="0.25">
      <c r="A275" s="4" t="s">
        <v>177</v>
      </c>
      <c r="B275" s="5">
        <v>90955.4</v>
      </c>
    </row>
    <row r="276" spans="1:2" ht="15" customHeight="1" x14ac:dyDescent="0.25">
      <c r="A276" s="6" t="s">
        <v>504</v>
      </c>
      <c r="B276" s="5">
        <v>3085.4</v>
      </c>
    </row>
    <row r="277" spans="1:2" ht="15" customHeight="1" x14ac:dyDescent="0.25">
      <c r="A277" s="6" t="s">
        <v>505</v>
      </c>
      <c r="B277" s="5">
        <v>87870</v>
      </c>
    </row>
    <row r="278" spans="1:2" ht="15" customHeight="1" x14ac:dyDescent="0.25">
      <c r="A278" s="4" t="s">
        <v>178</v>
      </c>
      <c r="B278" s="5">
        <v>15835519.699999999</v>
      </c>
    </row>
    <row r="279" spans="1:2" ht="15" customHeight="1" x14ac:dyDescent="0.25">
      <c r="A279" s="6" t="s">
        <v>506</v>
      </c>
      <c r="B279" s="5">
        <v>15807773.25</v>
      </c>
    </row>
    <row r="280" spans="1:2" ht="15" customHeight="1" x14ac:dyDescent="0.25">
      <c r="A280" s="6" t="s">
        <v>507</v>
      </c>
      <c r="B280" s="5">
        <v>0</v>
      </c>
    </row>
    <row r="281" spans="1:2" ht="15" customHeight="1" x14ac:dyDescent="0.25">
      <c r="A281" s="6" t="s">
        <v>508</v>
      </c>
      <c r="B281" s="5">
        <v>0</v>
      </c>
    </row>
    <row r="282" spans="1:2" ht="15" customHeight="1" x14ac:dyDescent="0.25">
      <c r="A282" s="6" t="s">
        <v>509</v>
      </c>
      <c r="B282" s="5">
        <v>0</v>
      </c>
    </row>
    <row r="283" spans="1:2" ht="15" customHeight="1" x14ac:dyDescent="0.25">
      <c r="A283" s="6" t="s">
        <v>510</v>
      </c>
      <c r="B283" s="5">
        <v>27746.45</v>
      </c>
    </row>
    <row r="284" spans="1:2" ht="15" customHeight="1" x14ac:dyDescent="0.25">
      <c r="A284" s="6" t="s">
        <v>511</v>
      </c>
      <c r="B284" s="5">
        <v>0</v>
      </c>
    </row>
    <row r="285" spans="1:2" ht="15" customHeight="1" x14ac:dyDescent="0.25">
      <c r="A285" s="6" t="s">
        <v>512</v>
      </c>
      <c r="B285" s="5">
        <v>2158.1999999999998</v>
      </c>
    </row>
    <row r="286" spans="1:2" ht="15" customHeight="1" x14ac:dyDescent="0.25">
      <c r="A286" s="4" t="s">
        <v>513</v>
      </c>
      <c r="B286" s="5">
        <v>30948986.399999999</v>
      </c>
    </row>
    <row r="287" spans="1:2" ht="15" customHeight="1" x14ac:dyDescent="0.25">
      <c r="A287" s="6" t="s">
        <v>514</v>
      </c>
      <c r="B287" s="5">
        <v>20112185.690000001</v>
      </c>
    </row>
    <row r="288" spans="1:2" ht="15" customHeight="1" x14ac:dyDescent="0.25">
      <c r="A288" s="6" t="s">
        <v>515</v>
      </c>
      <c r="B288" s="5">
        <v>2484623.15</v>
      </c>
    </row>
    <row r="289" spans="1:2" ht="15" customHeight="1" x14ac:dyDescent="0.25">
      <c r="A289" s="6" t="s">
        <v>516</v>
      </c>
      <c r="B289" s="5">
        <v>2265101.86</v>
      </c>
    </row>
    <row r="290" spans="1:2" ht="15" customHeight="1" x14ac:dyDescent="0.25">
      <c r="A290" s="6" t="s">
        <v>517</v>
      </c>
      <c r="B290" s="5">
        <v>715733</v>
      </c>
    </row>
    <row r="291" spans="1:2" ht="15" customHeight="1" x14ac:dyDescent="0.25">
      <c r="A291" s="6" t="s">
        <v>518</v>
      </c>
      <c r="B291" s="5">
        <v>5371342.7000000002</v>
      </c>
    </row>
    <row r="292" spans="1:2" ht="15" customHeight="1" x14ac:dyDescent="0.25">
      <c r="A292" s="6" t="s">
        <v>519</v>
      </c>
      <c r="B292" s="5">
        <v>432386.04</v>
      </c>
    </row>
    <row r="293" spans="1:2" ht="15" customHeight="1" x14ac:dyDescent="0.25">
      <c r="A293" s="4" t="s">
        <v>179</v>
      </c>
      <c r="B293" s="5">
        <v>3657702.49</v>
      </c>
    </row>
    <row r="294" spans="1:2" ht="15" customHeight="1" x14ac:dyDescent="0.25">
      <c r="A294" s="6" t="s">
        <v>180</v>
      </c>
      <c r="B294" s="5">
        <v>36873.08</v>
      </c>
    </row>
    <row r="295" spans="1:2" ht="15" customHeight="1" x14ac:dyDescent="0.25">
      <c r="A295" s="6" t="s">
        <v>181</v>
      </c>
      <c r="B295" s="5">
        <v>3394195.03</v>
      </c>
    </row>
    <row r="296" spans="1:2" ht="15" customHeight="1" x14ac:dyDescent="0.25">
      <c r="A296" s="6" t="s">
        <v>182</v>
      </c>
      <c r="B296" s="5">
        <v>47351.05</v>
      </c>
    </row>
    <row r="297" spans="1:2" ht="15" customHeight="1" x14ac:dyDescent="0.25">
      <c r="A297" s="6" t="s">
        <v>183</v>
      </c>
      <c r="B297" s="5">
        <v>179283.33</v>
      </c>
    </row>
    <row r="298" spans="1:2" ht="15" customHeight="1" x14ac:dyDescent="0.25">
      <c r="A298" s="6" t="s">
        <v>184</v>
      </c>
      <c r="B298" s="5">
        <v>0</v>
      </c>
    </row>
    <row r="299" spans="1:2" ht="15" customHeight="1" x14ac:dyDescent="0.25">
      <c r="A299" s="6" t="s">
        <v>185</v>
      </c>
      <c r="B299" s="5">
        <v>0</v>
      </c>
    </row>
    <row r="300" spans="1:2" ht="15" customHeight="1" x14ac:dyDescent="0.25">
      <c r="A300" s="6" t="s">
        <v>186</v>
      </c>
      <c r="B300" s="5">
        <v>0</v>
      </c>
    </row>
    <row r="301" spans="1:2" ht="15" customHeight="1" x14ac:dyDescent="0.25">
      <c r="A301" s="4" t="s">
        <v>187</v>
      </c>
      <c r="B301" s="5">
        <v>4014200.6</v>
      </c>
    </row>
    <row r="302" spans="1:2" ht="15" customHeight="1" x14ac:dyDescent="0.25">
      <c r="A302" s="6" t="s">
        <v>188</v>
      </c>
      <c r="B302" s="5">
        <v>313183.01</v>
      </c>
    </row>
    <row r="303" spans="1:2" ht="15" customHeight="1" x14ac:dyDescent="0.25">
      <c r="A303" s="6" t="s">
        <v>189</v>
      </c>
      <c r="B303" s="5">
        <v>26066.45</v>
      </c>
    </row>
    <row r="304" spans="1:2" ht="15" customHeight="1" x14ac:dyDescent="0.25">
      <c r="A304" s="6" t="s">
        <v>190</v>
      </c>
      <c r="B304" s="5">
        <v>0</v>
      </c>
    </row>
    <row r="305" spans="1:2" ht="15" customHeight="1" x14ac:dyDescent="0.25">
      <c r="A305" s="6" t="s">
        <v>191</v>
      </c>
      <c r="B305" s="5">
        <v>0</v>
      </c>
    </row>
    <row r="306" spans="1:2" ht="15" customHeight="1" x14ac:dyDescent="0.25">
      <c r="A306" s="6" t="s">
        <v>192</v>
      </c>
      <c r="B306" s="5">
        <v>3618382.34</v>
      </c>
    </row>
    <row r="307" spans="1:2" ht="15" customHeight="1" x14ac:dyDescent="0.25">
      <c r="A307" s="6" t="s">
        <v>193</v>
      </c>
      <c r="B307" s="5">
        <v>0</v>
      </c>
    </row>
    <row r="308" spans="1:2" ht="15" customHeight="1" x14ac:dyDescent="0.25">
      <c r="A308" s="6" t="s">
        <v>520</v>
      </c>
      <c r="B308" s="5">
        <v>56568.800000000003</v>
      </c>
    </row>
    <row r="309" spans="1:2" ht="15" customHeight="1" x14ac:dyDescent="0.25">
      <c r="A309" s="4" t="s">
        <v>194</v>
      </c>
      <c r="B309" s="5">
        <v>14018152.630000001</v>
      </c>
    </row>
    <row r="310" spans="1:2" ht="15" customHeight="1" x14ac:dyDescent="0.25">
      <c r="A310" s="6" t="s">
        <v>195</v>
      </c>
      <c r="B310" s="5">
        <v>2473629.31</v>
      </c>
    </row>
    <row r="311" spans="1:2" ht="15" customHeight="1" x14ac:dyDescent="0.25">
      <c r="A311" s="6" t="s">
        <v>196</v>
      </c>
      <c r="B311" s="5">
        <v>0</v>
      </c>
    </row>
    <row r="312" spans="1:2" ht="15" customHeight="1" x14ac:dyDescent="0.25">
      <c r="A312" s="4" t="s">
        <v>197</v>
      </c>
      <c r="B312" s="5">
        <v>11544523.32</v>
      </c>
    </row>
    <row r="313" spans="1:2" ht="15" customHeight="1" x14ac:dyDescent="0.25">
      <c r="A313" s="6" t="s">
        <v>198</v>
      </c>
      <c r="B313" s="5">
        <v>3714342</v>
      </c>
    </row>
    <row r="314" spans="1:2" ht="15" customHeight="1" x14ac:dyDescent="0.25">
      <c r="A314" s="6" t="s">
        <v>199</v>
      </c>
      <c r="B314" s="5">
        <v>917946.14</v>
      </c>
    </row>
    <row r="315" spans="1:2" ht="15" customHeight="1" x14ac:dyDescent="0.25">
      <c r="A315" s="6" t="s">
        <v>200</v>
      </c>
      <c r="B315" s="5">
        <v>151104</v>
      </c>
    </row>
    <row r="316" spans="1:2" ht="15" customHeight="1" x14ac:dyDescent="0.25">
      <c r="A316" s="6" t="s">
        <v>201</v>
      </c>
      <c r="B316" s="5">
        <v>0</v>
      </c>
    </row>
    <row r="317" spans="1:2" ht="15" customHeight="1" x14ac:dyDescent="0.25">
      <c r="A317" s="6" t="s">
        <v>202</v>
      </c>
      <c r="B317" s="5">
        <v>0</v>
      </c>
    </row>
    <row r="318" spans="1:2" ht="15" customHeight="1" x14ac:dyDescent="0.25">
      <c r="A318" s="6" t="s">
        <v>203</v>
      </c>
      <c r="B318" s="5">
        <v>6761131.1799999997</v>
      </c>
    </row>
    <row r="319" spans="1:2" ht="15" customHeight="1" x14ac:dyDescent="0.25">
      <c r="A319" s="4" t="s">
        <v>204</v>
      </c>
      <c r="B319" s="5">
        <v>0</v>
      </c>
    </row>
    <row r="320" spans="1:2" ht="15" customHeight="1" x14ac:dyDescent="0.25">
      <c r="A320" s="6" t="s">
        <v>205</v>
      </c>
      <c r="B320" s="5">
        <v>0</v>
      </c>
    </row>
    <row r="321" spans="1:2" ht="15" customHeight="1" x14ac:dyDescent="0.25">
      <c r="A321" s="6" t="s">
        <v>206</v>
      </c>
      <c r="B321" s="5">
        <v>0</v>
      </c>
    </row>
    <row r="322" spans="1:2" ht="15" customHeight="1" x14ac:dyDescent="0.25">
      <c r="A322" s="6" t="s">
        <v>207</v>
      </c>
      <c r="B322" s="5">
        <v>0</v>
      </c>
    </row>
    <row r="323" spans="1:2" ht="15" customHeight="1" x14ac:dyDescent="0.25">
      <c r="A323" s="4" t="s">
        <v>208</v>
      </c>
      <c r="B323" s="5">
        <v>18267965.559999999</v>
      </c>
    </row>
    <row r="324" spans="1:2" ht="15" customHeight="1" x14ac:dyDescent="0.25">
      <c r="A324" s="6" t="s">
        <v>209</v>
      </c>
      <c r="B324" s="5">
        <v>1106023.1000000001</v>
      </c>
    </row>
    <row r="325" spans="1:2" ht="15" customHeight="1" x14ac:dyDescent="0.25">
      <c r="A325" s="6" t="s">
        <v>210</v>
      </c>
      <c r="B325" s="5">
        <v>10000.16</v>
      </c>
    </row>
    <row r="326" spans="1:2" ht="15" customHeight="1" x14ac:dyDescent="0.25">
      <c r="A326" s="6" t="s">
        <v>211</v>
      </c>
      <c r="B326" s="5">
        <v>392337.68</v>
      </c>
    </row>
    <row r="327" spans="1:2" ht="15" customHeight="1" x14ac:dyDescent="0.25">
      <c r="A327" s="4" t="s">
        <v>212</v>
      </c>
      <c r="B327" s="5">
        <v>15522651.619999999</v>
      </c>
    </row>
    <row r="328" spans="1:2" ht="15" customHeight="1" x14ac:dyDescent="0.25">
      <c r="A328" s="6" t="s">
        <v>521</v>
      </c>
      <c r="B328" s="5">
        <v>0</v>
      </c>
    </row>
    <row r="329" spans="1:2" ht="15" customHeight="1" x14ac:dyDescent="0.25">
      <c r="A329" s="4" t="s">
        <v>522</v>
      </c>
      <c r="B329" s="5">
        <v>454055.54</v>
      </c>
    </row>
    <row r="330" spans="1:2" ht="15" customHeight="1" x14ac:dyDescent="0.25">
      <c r="A330" s="6" t="s">
        <v>523</v>
      </c>
      <c r="B330" s="5">
        <v>454055.54</v>
      </c>
    </row>
    <row r="331" spans="1:2" ht="15" customHeight="1" x14ac:dyDescent="0.25">
      <c r="A331" s="6" t="s">
        <v>524</v>
      </c>
      <c r="B331" s="5">
        <v>0</v>
      </c>
    </row>
    <row r="332" spans="1:2" ht="15" customHeight="1" x14ac:dyDescent="0.25">
      <c r="A332" s="6" t="s">
        <v>525</v>
      </c>
      <c r="B332" s="5">
        <v>1773871.05</v>
      </c>
    </row>
    <row r="333" spans="1:2" ht="15" customHeight="1" x14ac:dyDescent="0.25">
      <c r="A333" s="6" t="s">
        <v>526</v>
      </c>
      <c r="B333" s="5">
        <v>13294725.029999999</v>
      </c>
    </row>
    <row r="334" spans="1:2" ht="15" customHeight="1" x14ac:dyDescent="0.25">
      <c r="A334" s="6" t="s">
        <v>213</v>
      </c>
      <c r="B334" s="5">
        <v>1236953</v>
      </c>
    </row>
    <row r="335" spans="1:2" ht="15" customHeight="1" x14ac:dyDescent="0.25">
      <c r="A335" s="6" t="s">
        <v>527</v>
      </c>
      <c r="B335" s="5">
        <v>0</v>
      </c>
    </row>
    <row r="336" spans="1:2" ht="15" customHeight="1" x14ac:dyDescent="0.25">
      <c r="A336" s="6" t="s">
        <v>528</v>
      </c>
      <c r="B336" s="5">
        <v>0</v>
      </c>
    </row>
    <row r="337" spans="1:2" ht="15" customHeight="1" x14ac:dyDescent="0.25">
      <c r="A337" s="6" t="s">
        <v>529</v>
      </c>
      <c r="B337" s="5">
        <v>0</v>
      </c>
    </row>
    <row r="338" spans="1:2" ht="15" customHeight="1" x14ac:dyDescent="0.25">
      <c r="A338" s="4" t="s">
        <v>214</v>
      </c>
      <c r="B338" s="5">
        <v>41117584.460000001</v>
      </c>
    </row>
    <row r="339" spans="1:2" ht="15" customHeight="1" x14ac:dyDescent="0.25">
      <c r="A339" s="4" t="s">
        <v>215</v>
      </c>
      <c r="B339" s="5">
        <v>39370392.409999996</v>
      </c>
    </row>
    <row r="340" spans="1:2" ht="15" customHeight="1" x14ac:dyDescent="0.25">
      <c r="A340" s="6" t="s">
        <v>216</v>
      </c>
      <c r="B340" s="5">
        <v>2217738.2400000002</v>
      </c>
    </row>
    <row r="341" spans="1:2" ht="15" customHeight="1" x14ac:dyDescent="0.25">
      <c r="A341" s="6" t="s">
        <v>217</v>
      </c>
      <c r="B341" s="5">
        <v>4979723.45</v>
      </c>
    </row>
    <row r="342" spans="1:2" ht="15" customHeight="1" x14ac:dyDescent="0.25">
      <c r="A342" s="4" t="s">
        <v>218</v>
      </c>
      <c r="B342" s="5">
        <v>4516213.1399999997</v>
      </c>
    </row>
    <row r="343" spans="1:2" ht="15" customHeight="1" x14ac:dyDescent="0.25">
      <c r="A343" s="6" t="s">
        <v>530</v>
      </c>
      <c r="B343" s="5">
        <v>914073.13</v>
      </c>
    </row>
    <row r="344" spans="1:2" ht="15" customHeight="1" x14ac:dyDescent="0.25">
      <c r="A344" s="6" t="s">
        <v>531</v>
      </c>
      <c r="B344" s="5">
        <v>3602140.01</v>
      </c>
    </row>
    <row r="345" spans="1:2" ht="15" customHeight="1" x14ac:dyDescent="0.25">
      <c r="A345" s="6" t="s">
        <v>219</v>
      </c>
      <c r="B345" s="5">
        <v>12333784.93</v>
      </c>
    </row>
    <row r="346" spans="1:2" ht="15" customHeight="1" x14ac:dyDescent="0.25">
      <c r="A346" s="6" t="s">
        <v>220</v>
      </c>
      <c r="B346" s="5">
        <v>1387842.65</v>
      </c>
    </row>
    <row r="347" spans="1:2" ht="15" customHeight="1" x14ac:dyDescent="0.25">
      <c r="A347" s="6" t="s">
        <v>221</v>
      </c>
      <c r="B347" s="5">
        <v>702581.91</v>
      </c>
    </row>
    <row r="348" spans="1:2" ht="15" customHeight="1" x14ac:dyDescent="0.25">
      <c r="A348" s="6" t="s">
        <v>222</v>
      </c>
      <c r="B348" s="5">
        <v>984289.92</v>
      </c>
    </row>
    <row r="349" spans="1:2" ht="15" customHeight="1" x14ac:dyDescent="0.25">
      <c r="A349" s="6" t="s">
        <v>223</v>
      </c>
      <c r="B349" s="5">
        <v>289244.45</v>
      </c>
    </row>
    <row r="350" spans="1:2" ht="15" customHeight="1" x14ac:dyDescent="0.25">
      <c r="A350" s="6" t="s">
        <v>224</v>
      </c>
      <c r="B350" s="5">
        <v>3683065.39</v>
      </c>
    </row>
    <row r="351" spans="1:2" ht="15" customHeight="1" x14ac:dyDescent="0.25">
      <c r="A351" s="6" t="s">
        <v>225</v>
      </c>
      <c r="B351" s="5">
        <v>614189.19999999995</v>
      </c>
    </row>
    <row r="352" spans="1:2" ht="15" customHeight="1" x14ac:dyDescent="0.25">
      <c r="A352" s="4" t="s">
        <v>226</v>
      </c>
      <c r="B352" s="5">
        <v>366492.3</v>
      </c>
    </row>
    <row r="353" spans="1:2" ht="15" customHeight="1" x14ac:dyDescent="0.25">
      <c r="A353" s="6" t="s">
        <v>227</v>
      </c>
      <c r="B353" s="5">
        <v>0</v>
      </c>
    </row>
    <row r="354" spans="1:2" ht="15" customHeight="1" x14ac:dyDescent="0.25">
      <c r="A354" s="6" t="s">
        <v>228</v>
      </c>
      <c r="B354" s="5">
        <v>366492.3</v>
      </c>
    </row>
    <row r="355" spans="1:2" ht="15" customHeight="1" x14ac:dyDescent="0.25">
      <c r="A355" s="4" t="s">
        <v>229</v>
      </c>
      <c r="B355" s="5">
        <v>7295226.8300000001</v>
      </c>
    </row>
    <row r="356" spans="1:2" ht="15" customHeight="1" x14ac:dyDescent="0.25">
      <c r="A356" s="6" t="s">
        <v>230</v>
      </c>
      <c r="B356" s="5">
        <v>1615</v>
      </c>
    </row>
    <row r="357" spans="1:2" ht="15" customHeight="1" x14ac:dyDescent="0.25">
      <c r="A357" s="6" t="s">
        <v>231</v>
      </c>
      <c r="B357" s="5">
        <v>2586.4</v>
      </c>
    </row>
    <row r="358" spans="1:2" ht="15" customHeight="1" x14ac:dyDescent="0.25">
      <c r="A358" s="4" t="s">
        <v>232</v>
      </c>
      <c r="B358" s="5">
        <v>7291025.4299999997</v>
      </c>
    </row>
    <row r="359" spans="1:2" ht="15" customHeight="1" x14ac:dyDescent="0.25">
      <c r="A359" s="6" t="s">
        <v>532</v>
      </c>
      <c r="B359" s="5">
        <v>5371178.1799999997</v>
      </c>
    </row>
    <row r="360" spans="1:2" ht="15" customHeight="1" x14ac:dyDescent="0.25">
      <c r="A360" s="6" t="s">
        <v>533</v>
      </c>
      <c r="B360" s="5">
        <v>1919847.25</v>
      </c>
    </row>
    <row r="361" spans="1:2" ht="15" customHeight="1" x14ac:dyDescent="0.25">
      <c r="A361" s="4" t="s">
        <v>233</v>
      </c>
      <c r="B361" s="5">
        <v>1322543.28</v>
      </c>
    </row>
    <row r="362" spans="1:2" ht="15" customHeight="1" x14ac:dyDescent="0.25">
      <c r="A362" s="6" t="s">
        <v>234</v>
      </c>
      <c r="B362" s="5">
        <v>15607.18</v>
      </c>
    </row>
    <row r="363" spans="1:2" ht="15" customHeight="1" x14ac:dyDescent="0.25">
      <c r="A363" s="6" t="s">
        <v>235</v>
      </c>
      <c r="B363" s="5">
        <v>0</v>
      </c>
    </row>
    <row r="364" spans="1:2" ht="15" customHeight="1" x14ac:dyDescent="0.25">
      <c r="A364" s="4" t="s">
        <v>236</v>
      </c>
      <c r="B364" s="5">
        <v>1306936.1000000001</v>
      </c>
    </row>
    <row r="365" spans="1:2" ht="15" customHeight="1" x14ac:dyDescent="0.25">
      <c r="A365" s="6" t="s">
        <v>237</v>
      </c>
      <c r="B365" s="5">
        <v>62762.51</v>
      </c>
    </row>
    <row r="366" spans="1:2" ht="15" customHeight="1" x14ac:dyDescent="0.25">
      <c r="A366" s="6" t="s">
        <v>238</v>
      </c>
      <c r="B366" s="5">
        <v>0</v>
      </c>
    </row>
    <row r="367" spans="1:2" ht="15" customHeight="1" x14ac:dyDescent="0.25">
      <c r="A367" s="6" t="s">
        <v>239</v>
      </c>
      <c r="B367" s="5">
        <v>0</v>
      </c>
    </row>
    <row r="368" spans="1:2" ht="15" customHeight="1" x14ac:dyDescent="0.25">
      <c r="A368" s="6" t="s">
        <v>240</v>
      </c>
      <c r="B368" s="5">
        <v>1192657.99</v>
      </c>
    </row>
    <row r="369" spans="1:2" ht="15" customHeight="1" x14ac:dyDescent="0.25">
      <c r="A369" s="6" t="s">
        <v>241</v>
      </c>
      <c r="B369" s="5">
        <v>51515.6</v>
      </c>
    </row>
    <row r="370" spans="1:2" ht="15" customHeight="1" x14ac:dyDescent="0.25">
      <c r="A370" s="6" t="s">
        <v>534</v>
      </c>
      <c r="B370" s="5">
        <v>0</v>
      </c>
    </row>
    <row r="371" spans="1:2" ht="15" customHeight="1" x14ac:dyDescent="0.25">
      <c r="A371" s="4" t="s">
        <v>242</v>
      </c>
      <c r="B371" s="5">
        <v>0</v>
      </c>
    </row>
    <row r="372" spans="1:2" ht="15" customHeight="1" x14ac:dyDescent="0.25">
      <c r="A372" s="6" t="s">
        <v>243</v>
      </c>
      <c r="B372" s="5">
        <v>0</v>
      </c>
    </row>
    <row r="373" spans="1:2" ht="15" customHeight="1" x14ac:dyDescent="0.25">
      <c r="A373" s="6" t="s">
        <v>244</v>
      </c>
      <c r="B373" s="5">
        <v>0</v>
      </c>
    </row>
    <row r="374" spans="1:2" ht="15" customHeight="1" x14ac:dyDescent="0.25">
      <c r="A374" s="6" t="s">
        <v>245</v>
      </c>
      <c r="B374" s="5">
        <v>0</v>
      </c>
    </row>
    <row r="375" spans="1:2" ht="15" customHeight="1" x14ac:dyDescent="0.25">
      <c r="A375" s="4" t="s">
        <v>246</v>
      </c>
      <c r="B375" s="5">
        <v>424648.77</v>
      </c>
    </row>
    <row r="376" spans="1:2" ht="15" customHeight="1" x14ac:dyDescent="0.25">
      <c r="A376" s="6" t="s">
        <v>247</v>
      </c>
      <c r="B376" s="5">
        <v>28857.39</v>
      </c>
    </row>
    <row r="377" spans="1:2" ht="15" customHeight="1" x14ac:dyDescent="0.25">
      <c r="A377" s="6" t="s">
        <v>248</v>
      </c>
      <c r="B377" s="5">
        <v>395791.38</v>
      </c>
    </row>
    <row r="378" spans="1:2" ht="15" customHeight="1" x14ac:dyDescent="0.25">
      <c r="A378" s="4" t="s">
        <v>249</v>
      </c>
      <c r="B378" s="5">
        <v>9467404.3300000001</v>
      </c>
    </row>
    <row r="379" spans="1:2" ht="15" customHeight="1" x14ac:dyDescent="0.25">
      <c r="A379" s="6" t="s">
        <v>250</v>
      </c>
      <c r="B379" s="5">
        <v>835457.1</v>
      </c>
    </row>
    <row r="380" spans="1:2" ht="15" customHeight="1" x14ac:dyDescent="0.25">
      <c r="A380" s="6" t="s">
        <v>251</v>
      </c>
      <c r="B380" s="5">
        <v>1784628.64</v>
      </c>
    </row>
    <row r="381" spans="1:2" ht="15" customHeight="1" x14ac:dyDescent="0.25">
      <c r="A381" s="6" t="s">
        <v>252</v>
      </c>
      <c r="B381" s="5">
        <v>5317771.79</v>
      </c>
    </row>
    <row r="382" spans="1:2" ht="15" customHeight="1" x14ac:dyDescent="0.25">
      <c r="A382" s="6" t="s">
        <v>253</v>
      </c>
      <c r="B382" s="5">
        <v>0</v>
      </c>
    </row>
    <row r="383" spans="1:2" ht="15" customHeight="1" x14ac:dyDescent="0.25">
      <c r="A383" s="6" t="s">
        <v>254</v>
      </c>
      <c r="B383" s="5">
        <v>622789.49</v>
      </c>
    </row>
    <row r="384" spans="1:2" ht="15" customHeight="1" x14ac:dyDescent="0.25">
      <c r="A384" s="6" t="s">
        <v>255</v>
      </c>
      <c r="B384" s="5">
        <v>906757.31</v>
      </c>
    </row>
    <row r="385" spans="1:2" ht="15" customHeight="1" x14ac:dyDescent="0.25">
      <c r="A385" s="6" t="s">
        <v>256</v>
      </c>
      <c r="B385" s="5">
        <v>0</v>
      </c>
    </row>
    <row r="386" spans="1:2" ht="15" customHeight="1" x14ac:dyDescent="0.25">
      <c r="A386" s="4" t="s">
        <v>257</v>
      </c>
      <c r="B386" s="5">
        <v>2923621.99</v>
      </c>
    </row>
    <row r="387" spans="1:2" ht="15" customHeight="1" x14ac:dyDescent="0.25">
      <c r="A387" s="6" t="s">
        <v>258</v>
      </c>
      <c r="B387" s="5">
        <v>441940.97</v>
      </c>
    </row>
    <row r="388" spans="1:2" ht="15" customHeight="1" x14ac:dyDescent="0.25">
      <c r="A388" s="4" t="s">
        <v>259</v>
      </c>
      <c r="B388" s="5">
        <v>2481681.02</v>
      </c>
    </row>
    <row r="389" spans="1:2" ht="15" customHeight="1" x14ac:dyDescent="0.25">
      <c r="A389" s="6" t="s">
        <v>260</v>
      </c>
      <c r="B389" s="5">
        <v>2351396.8199999998</v>
      </c>
    </row>
    <row r="390" spans="1:2" ht="15" customHeight="1" x14ac:dyDescent="0.25">
      <c r="A390" s="6" t="s">
        <v>261</v>
      </c>
      <c r="B390" s="5">
        <v>130284.2</v>
      </c>
    </row>
    <row r="391" spans="1:2" ht="15" customHeight="1" x14ac:dyDescent="0.25">
      <c r="A391" s="4" t="s">
        <v>262</v>
      </c>
      <c r="B391" s="5">
        <v>0</v>
      </c>
    </row>
    <row r="392" spans="1:2" ht="15" customHeight="1" x14ac:dyDescent="0.25">
      <c r="A392" s="6" t="s">
        <v>263</v>
      </c>
      <c r="B392" s="5">
        <v>0</v>
      </c>
    </row>
    <row r="393" spans="1:2" ht="15" customHeight="1" x14ac:dyDescent="0.25">
      <c r="A393" s="6" t="s">
        <v>264</v>
      </c>
      <c r="B393" s="5">
        <v>0</v>
      </c>
    </row>
    <row r="394" spans="1:2" ht="15" customHeight="1" x14ac:dyDescent="0.25">
      <c r="A394" s="6" t="s">
        <v>535</v>
      </c>
      <c r="B394" s="5">
        <v>0</v>
      </c>
    </row>
    <row r="395" spans="1:2" ht="15" customHeight="1" x14ac:dyDescent="0.25">
      <c r="A395" s="6" t="s">
        <v>536</v>
      </c>
      <c r="B395" s="5">
        <v>0</v>
      </c>
    </row>
    <row r="396" spans="1:2" ht="15" customHeight="1" x14ac:dyDescent="0.25">
      <c r="A396" s="4" t="s">
        <v>265</v>
      </c>
      <c r="B396" s="5">
        <v>193105300.18000001</v>
      </c>
    </row>
    <row r="397" spans="1:2" ht="15" customHeight="1" x14ac:dyDescent="0.25">
      <c r="A397" s="4" t="s">
        <v>266</v>
      </c>
      <c r="B397" s="5">
        <v>148377132.58000001</v>
      </c>
    </row>
    <row r="398" spans="1:2" ht="15" customHeight="1" x14ac:dyDescent="0.25">
      <c r="A398" s="4" t="s">
        <v>267</v>
      </c>
      <c r="B398" s="5">
        <v>62145004.579999998</v>
      </c>
    </row>
    <row r="399" spans="1:2" ht="15" customHeight="1" x14ac:dyDescent="0.25">
      <c r="A399" s="4" t="s">
        <v>268</v>
      </c>
      <c r="B399" s="5">
        <v>55341156.189999998</v>
      </c>
    </row>
    <row r="400" spans="1:2" ht="15" customHeight="1" x14ac:dyDescent="0.25">
      <c r="A400" s="6" t="s">
        <v>269</v>
      </c>
      <c r="B400" s="5">
        <v>52445394.109999999</v>
      </c>
    </row>
    <row r="401" spans="1:2" ht="15" customHeight="1" x14ac:dyDescent="0.25">
      <c r="A401" s="6" t="s">
        <v>270</v>
      </c>
      <c r="B401" s="5">
        <v>2895762.08</v>
      </c>
    </row>
    <row r="402" spans="1:2" ht="15" customHeight="1" x14ac:dyDescent="0.25">
      <c r="A402" s="6" t="s">
        <v>271</v>
      </c>
      <c r="B402" s="5">
        <v>0</v>
      </c>
    </row>
    <row r="403" spans="1:2" ht="15" customHeight="1" x14ac:dyDescent="0.25">
      <c r="A403" s="4" t="s">
        <v>272</v>
      </c>
      <c r="B403" s="5">
        <v>6803848.3899999997</v>
      </c>
    </row>
    <row r="404" spans="1:2" ht="15" customHeight="1" x14ac:dyDescent="0.25">
      <c r="A404" s="6" t="s">
        <v>273</v>
      </c>
      <c r="B404" s="5">
        <v>5915413.6500000004</v>
      </c>
    </row>
    <row r="405" spans="1:2" ht="15" customHeight="1" x14ac:dyDescent="0.25">
      <c r="A405" s="6" t="s">
        <v>274</v>
      </c>
      <c r="B405" s="5">
        <v>888434.74</v>
      </c>
    </row>
    <row r="406" spans="1:2" ht="15" customHeight="1" x14ac:dyDescent="0.25">
      <c r="A406" s="6" t="s">
        <v>275</v>
      </c>
      <c r="B406" s="5">
        <v>0</v>
      </c>
    </row>
    <row r="407" spans="1:2" ht="15" customHeight="1" x14ac:dyDescent="0.25">
      <c r="A407" s="4" t="s">
        <v>276</v>
      </c>
      <c r="B407" s="5">
        <v>86232128</v>
      </c>
    </row>
    <row r="408" spans="1:2" ht="15" customHeight="1" x14ac:dyDescent="0.25">
      <c r="A408" s="6" t="s">
        <v>277</v>
      </c>
      <c r="B408" s="5">
        <v>84332823.849999994</v>
      </c>
    </row>
    <row r="409" spans="1:2" ht="15" customHeight="1" x14ac:dyDescent="0.25">
      <c r="A409" s="6" t="s">
        <v>278</v>
      </c>
      <c r="B409" s="5">
        <v>1899304.15</v>
      </c>
    </row>
    <row r="410" spans="1:2" ht="15" customHeight="1" x14ac:dyDescent="0.25">
      <c r="A410" s="6" t="s">
        <v>279</v>
      </c>
      <c r="B410" s="5">
        <v>0</v>
      </c>
    </row>
    <row r="411" spans="1:2" ht="15" customHeight="1" x14ac:dyDescent="0.25">
      <c r="A411" s="4" t="s">
        <v>280</v>
      </c>
      <c r="B411" s="5">
        <v>470400.59</v>
      </c>
    </row>
    <row r="412" spans="1:2" ht="15" customHeight="1" x14ac:dyDescent="0.25">
      <c r="A412" s="4" t="s">
        <v>281</v>
      </c>
      <c r="B412" s="5">
        <v>375532.49</v>
      </c>
    </row>
    <row r="413" spans="1:2" ht="15" customHeight="1" x14ac:dyDescent="0.25">
      <c r="A413" s="6" t="s">
        <v>282</v>
      </c>
      <c r="B413" s="5">
        <v>292772.42</v>
      </c>
    </row>
    <row r="414" spans="1:2" ht="15" customHeight="1" x14ac:dyDescent="0.25">
      <c r="A414" s="6" t="s">
        <v>283</v>
      </c>
      <c r="B414" s="5">
        <v>82760.070000000007</v>
      </c>
    </row>
    <row r="415" spans="1:2" ht="15" customHeight="1" x14ac:dyDescent="0.25">
      <c r="A415" s="6" t="s">
        <v>284</v>
      </c>
      <c r="B415" s="5">
        <v>0</v>
      </c>
    </row>
    <row r="416" spans="1:2" ht="15" customHeight="1" x14ac:dyDescent="0.25">
      <c r="A416" s="4" t="s">
        <v>285</v>
      </c>
      <c r="B416" s="5">
        <v>94868.1</v>
      </c>
    </row>
    <row r="417" spans="1:2" ht="15" customHeight="1" x14ac:dyDescent="0.25">
      <c r="A417" s="6" t="s">
        <v>286</v>
      </c>
      <c r="B417" s="5">
        <v>94868.1</v>
      </c>
    </row>
    <row r="418" spans="1:2" ht="15" customHeight="1" x14ac:dyDescent="0.25">
      <c r="A418" s="6" t="s">
        <v>287</v>
      </c>
      <c r="B418" s="5">
        <v>0</v>
      </c>
    </row>
    <row r="419" spans="1:2" ht="15" customHeight="1" x14ac:dyDescent="0.25">
      <c r="A419" s="6" t="s">
        <v>288</v>
      </c>
      <c r="B419" s="5">
        <v>0</v>
      </c>
    </row>
    <row r="420" spans="1:2" ht="15" customHeight="1" x14ac:dyDescent="0.25">
      <c r="A420" s="4" t="s">
        <v>289</v>
      </c>
      <c r="B420" s="5">
        <v>32092419.77</v>
      </c>
    </row>
    <row r="421" spans="1:2" ht="15" customHeight="1" x14ac:dyDescent="0.25">
      <c r="A421" s="4" t="s">
        <v>290</v>
      </c>
      <c r="B421" s="5">
        <v>222894.02</v>
      </c>
    </row>
    <row r="422" spans="1:2" ht="15" customHeight="1" x14ac:dyDescent="0.25">
      <c r="A422" s="6" t="s">
        <v>291</v>
      </c>
      <c r="B422" s="5">
        <v>222894.02</v>
      </c>
    </row>
    <row r="423" spans="1:2" ht="15" customHeight="1" x14ac:dyDescent="0.25">
      <c r="A423" s="6" t="s">
        <v>292</v>
      </c>
      <c r="B423" s="5">
        <v>0</v>
      </c>
    </row>
    <row r="424" spans="1:2" ht="15" customHeight="1" x14ac:dyDescent="0.25">
      <c r="A424" s="6" t="s">
        <v>293</v>
      </c>
      <c r="B424" s="5">
        <v>0</v>
      </c>
    </row>
    <row r="425" spans="1:2" ht="15" customHeight="1" x14ac:dyDescent="0.25">
      <c r="A425" s="4" t="s">
        <v>294</v>
      </c>
      <c r="B425" s="5">
        <v>31869525.75</v>
      </c>
    </row>
    <row r="426" spans="1:2" ht="15" customHeight="1" x14ac:dyDescent="0.25">
      <c r="A426" s="6" t="s">
        <v>295</v>
      </c>
      <c r="B426" s="5">
        <v>31375072.149999999</v>
      </c>
    </row>
    <row r="427" spans="1:2" ht="15" customHeight="1" x14ac:dyDescent="0.25">
      <c r="A427" s="6" t="s">
        <v>296</v>
      </c>
      <c r="B427" s="5">
        <v>494453.6</v>
      </c>
    </row>
    <row r="428" spans="1:2" ht="15" customHeight="1" x14ac:dyDescent="0.25">
      <c r="A428" s="6" t="s">
        <v>297</v>
      </c>
      <c r="B428" s="5">
        <v>0</v>
      </c>
    </row>
    <row r="429" spans="1:2" ht="15" customHeight="1" x14ac:dyDescent="0.25">
      <c r="A429" s="4" t="s">
        <v>298</v>
      </c>
      <c r="B429" s="5">
        <v>12165347.24</v>
      </c>
    </row>
    <row r="430" spans="1:2" ht="15" customHeight="1" x14ac:dyDescent="0.25">
      <c r="A430" s="4" t="s">
        <v>299</v>
      </c>
      <c r="B430" s="5">
        <v>1284341.9099999999</v>
      </c>
    </row>
    <row r="431" spans="1:2" ht="15" customHeight="1" x14ac:dyDescent="0.25">
      <c r="A431" s="6" t="s">
        <v>300</v>
      </c>
      <c r="B431" s="5">
        <v>1284341.9099999999</v>
      </c>
    </row>
    <row r="432" spans="1:2" ht="15" customHeight="1" x14ac:dyDescent="0.25">
      <c r="A432" s="6" t="s">
        <v>301</v>
      </c>
      <c r="B432" s="5">
        <v>0</v>
      </c>
    </row>
    <row r="433" spans="1:2" ht="15" customHeight="1" x14ac:dyDescent="0.25">
      <c r="A433" s="6" t="s">
        <v>302</v>
      </c>
      <c r="B433" s="5">
        <v>0</v>
      </c>
    </row>
    <row r="434" spans="1:2" ht="15" customHeight="1" x14ac:dyDescent="0.25">
      <c r="A434" s="4" t="s">
        <v>303</v>
      </c>
      <c r="B434" s="5">
        <v>10881005.33</v>
      </c>
    </row>
    <row r="435" spans="1:2" ht="15" customHeight="1" x14ac:dyDescent="0.25">
      <c r="A435" s="6" t="s">
        <v>304</v>
      </c>
      <c r="B435" s="5">
        <v>10543206.939999999</v>
      </c>
    </row>
    <row r="436" spans="1:2" ht="15" customHeight="1" x14ac:dyDescent="0.25">
      <c r="A436" s="6" t="s">
        <v>305</v>
      </c>
      <c r="B436" s="5">
        <v>337798.39</v>
      </c>
    </row>
    <row r="437" spans="1:2" ht="15" customHeight="1" x14ac:dyDescent="0.25">
      <c r="A437" s="6" t="s">
        <v>306</v>
      </c>
      <c r="B437" s="5">
        <v>0</v>
      </c>
    </row>
    <row r="438" spans="1:2" ht="15" customHeight="1" x14ac:dyDescent="0.25">
      <c r="A438" s="4" t="s">
        <v>307</v>
      </c>
      <c r="B438" s="5">
        <v>2535689.16</v>
      </c>
    </row>
    <row r="439" spans="1:2" ht="15" customHeight="1" x14ac:dyDescent="0.25">
      <c r="A439" s="6" t="s">
        <v>308</v>
      </c>
      <c r="B439" s="5">
        <v>1567302.18</v>
      </c>
    </row>
    <row r="440" spans="1:2" ht="15" customHeight="1" x14ac:dyDescent="0.25">
      <c r="A440" s="6" t="s">
        <v>309</v>
      </c>
      <c r="B440" s="5">
        <v>0</v>
      </c>
    </row>
    <row r="441" spans="1:2" ht="15" customHeight="1" x14ac:dyDescent="0.25">
      <c r="A441" s="4" t="s">
        <v>310</v>
      </c>
      <c r="B441" s="5">
        <v>968386.98</v>
      </c>
    </row>
    <row r="442" spans="1:2" ht="15" customHeight="1" x14ac:dyDescent="0.25">
      <c r="A442" s="6" t="s">
        <v>311</v>
      </c>
      <c r="B442" s="5">
        <v>566138.03</v>
      </c>
    </row>
    <row r="443" spans="1:2" ht="15" customHeight="1" x14ac:dyDescent="0.25">
      <c r="A443" s="6" t="s">
        <v>312</v>
      </c>
      <c r="B443" s="5">
        <v>105554.18</v>
      </c>
    </row>
    <row r="444" spans="1:2" ht="15" customHeight="1" x14ac:dyDescent="0.25">
      <c r="A444" s="6" t="s">
        <v>537</v>
      </c>
      <c r="B444" s="5">
        <v>71543.839999999997</v>
      </c>
    </row>
    <row r="445" spans="1:2" ht="15" customHeight="1" x14ac:dyDescent="0.25">
      <c r="A445" s="6" t="s">
        <v>538</v>
      </c>
      <c r="B445" s="5">
        <v>225150.93</v>
      </c>
    </row>
    <row r="446" spans="1:2" ht="15" customHeight="1" x14ac:dyDescent="0.25">
      <c r="A446" s="4" t="s">
        <v>313</v>
      </c>
      <c r="B446" s="5">
        <v>22891949.289999999</v>
      </c>
    </row>
    <row r="447" spans="1:2" ht="15" customHeight="1" x14ac:dyDescent="0.25">
      <c r="A447" s="4" t="s">
        <v>314</v>
      </c>
      <c r="B447" s="5">
        <v>602701.36</v>
      </c>
    </row>
    <row r="448" spans="1:2" ht="15" customHeight="1" x14ac:dyDescent="0.25">
      <c r="A448" s="6" t="s">
        <v>539</v>
      </c>
      <c r="B448" s="5">
        <v>0</v>
      </c>
    </row>
    <row r="449" spans="1:2" ht="15" customHeight="1" x14ac:dyDescent="0.25">
      <c r="A449" s="6" t="s">
        <v>540</v>
      </c>
      <c r="B449" s="5">
        <v>0</v>
      </c>
    </row>
    <row r="450" spans="1:2" ht="15" customHeight="1" x14ac:dyDescent="0.25">
      <c r="A450" s="6" t="s">
        <v>541</v>
      </c>
      <c r="B450" s="5">
        <v>408087.69</v>
      </c>
    </row>
    <row r="451" spans="1:2" ht="15" customHeight="1" x14ac:dyDescent="0.25">
      <c r="A451" s="6" t="s">
        <v>542</v>
      </c>
      <c r="B451" s="5">
        <v>0</v>
      </c>
    </row>
    <row r="452" spans="1:2" ht="15" customHeight="1" x14ac:dyDescent="0.25">
      <c r="A452" s="6" t="s">
        <v>543</v>
      </c>
      <c r="B452" s="5">
        <v>194613.67</v>
      </c>
    </row>
    <row r="453" spans="1:2" ht="15" customHeight="1" x14ac:dyDescent="0.25">
      <c r="A453" s="6" t="s">
        <v>544</v>
      </c>
      <c r="B453" s="5">
        <v>0</v>
      </c>
    </row>
    <row r="454" spans="1:2" ht="15" customHeight="1" x14ac:dyDescent="0.25">
      <c r="A454" s="6" t="s">
        <v>545</v>
      </c>
      <c r="B454" s="5">
        <v>0</v>
      </c>
    </row>
    <row r="455" spans="1:2" ht="15" customHeight="1" x14ac:dyDescent="0.25">
      <c r="A455" s="4" t="s">
        <v>315</v>
      </c>
      <c r="B455" s="5">
        <v>22289247.93</v>
      </c>
    </row>
    <row r="456" spans="1:2" ht="15" customHeight="1" x14ac:dyDescent="0.25">
      <c r="A456" s="4" t="s">
        <v>546</v>
      </c>
      <c r="B456" s="5">
        <v>6609387.4900000002</v>
      </c>
    </row>
    <row r="457" spans="1:2" ht="15" customHeight="1" x14ac:dyDescent="0.25">
      <c r="A457" s="4" t="s">
        <v>547</v>
      </c>
      <c r="B457" s="5">
        <v>44532.12</v>
      </c>
    </row>
    <row r="458" spans="1:2" ht="15" customHeight="1" x14ac:dyDescent="0.25">
      <c r="A458" s="6" t="s">
        <v>548</v>
      </c>
      <c r="B458" s="5">
        <v>44532.12</v>
      </c>
    </row>
    <row r="459" spans="1:2" ht="15" customHeight="1" x14ac:dyDescent="0.25">
      <c r="A459" s="6" t="s">
        <v>549</v>
      </c>
      <c r="B459" s="5">
        <v>0</v>
      </c>
    </row>
    <row r="460" spans="1:2" ht="15" customHeight="1" x14ac:dyDescent="0.25">
      <c r="A460" s="4" t="s">
        <v>550</v>
      </c>
      <c r="B460" s="5">
        <v>6564855.3700000001</v>
      </c>
    </row>
    <row r="461" spans="1:2" ht="15" customHeight="1" x14ac:dyDescent="0.25">
      <c r="A461" s="6" t="s">
        <v>551</v>
      </c>
      <c r="B461" s="5">
        <v>6564855.3700000001</v>
      </c>
    </row>
    <row r="462" spans="1:2" ht="15" customHeight="1" x14ac:dyDescent="0.25">
      <c r="A462" s="6" t="s">
        <v>552</v>
      </c>
      <c r="B462" s="5">
        <v>0</v>
      </c>
    </row>
    <row r="463" spans="1:2" ht="15" customHeight="1" x14ac:dyDescent="0.25">
      <c r="A463" s="4" t="s">
        <v>553</v>
      </c>
      <c r="B463" s="5">
        <v>15679860.439999999</v>
      </c>
    </row>
    <row r="464" spans="1:2" ht="15" customHeight="1" x14ac:dyDescent="0.25">
      <c r="A464" s="4" t="s">
        <v>554</v>
      </c>
      <c r="B464" s="5">
        <v>5976606</v>
      </c>
    </row>
    <row r="465" spans="1:2" ht="15" customHeight="1" x14ac:dyDescent="0.25">
      <c r="A465" s="6" t="s">
        <v>555</v>
      </c>
      <c r="B465" s="5">
        <v>0</v>
      </c>
    </row>
    <row r="466" spans="1:2" ht="15" customHeight="1" x14ac:dyDescent="0.25">
      <c r="A466" s="6" t="s">
        <v>556</v>
      </c>
      <c r="B466" s="5">
        <v>5976606</v>
      </c>
    </row>
    <row r="467" spans="1:2" ht="15" customHeight="1" x14ac:dyDescent="0.25">
      <c r="A467" s="6" t="s">
        <v>557</v>
      </c>
      <c r="B467" s="5">
        <v>7109795.8399999999</v>
      </c>
    </row>
    <row r="468" spans="1:2" ht="15" customHeight="1" x14ac:dyDescent="0.25">
      <c r="A468" s="6" t="s">
        <v>558</v>
      </c>
      <c r="B468" s="5">
        <v>707746.91</v>
      </c>
    </row>
    <row r="469" spans="1:2" ht="15" customHeight="1" x14ac:dyDescent="0.25">
      <c r="A469" s="6" t="s">
        <v>559</v>
      </c>
      <c r="B469" s="5">
        <v>780382.63</v>
      </c>
    </row>
    <row r="470" spans="1:2" ht="15" customHeight="1" x14ac:dyDescent="0.25">
      <c r="A470" s="6" t="s">
        <v>560</v>
      </c>
      <c r="B470" s="5">
        <v>910680.51</v>
      </c>
    </row>
    <row r="471" spans="1:2" ht="15" customHeight="1" x14ac:dyDescent="0.25">
      <c r="A471" s="6" t="s">
        <v>561</v>
      </c>
      <c r="B471" s="5">
        <v>194648.55</v>
      </c>
    </row>
    <row r="472" spans="1:2" ht="15" customHeight="1" x14ac:dyDescent="0.25">
      <c r="A472" s="4" t="s">
        <v>562</v>
      </c>
      <c r="B472" s="5">
        <v>598393.12</v>
      </c>
    </row>
    <row r="473" spans="1:2" ht="15" customHeight="1" x14ac:dyDescent="0.25">
      <c r="A473" s="6" t="s">
        <v>563</v>
      </c>
      <c r="B473" s="5">
        <v>0</v>
      </c>
    </row>
    <row r="474" spans="1:2" ht="15" customHeight="1" x14ac:dyDescent="0.25">
      <c r="A474" s="4" t="s">
        <v>564</v>
      </c>
      <c r="B474" s="5">
        <v>598393.12</v>
      </c>
    </row>
    <row r="475" spans="1:2" ht="15" customHeight="1" x14ac:dyDescent="0.25">
      <c r="A475" s="6" t="s">
        <v>565</v>
      </c>
      <c r="B475" s="5">
        <v>0</v>
      </c>
    </row>
    <row r="476" spans="1:2" ht="15" customHeight="1" x14ac:dyDescent="0.25">
      <c r="A476" s="6" t="s">
        <v>566</v>
      </c>
      <c r="B476" s="5">
        <v>598393.12</v>
      </c>
    </row>
    <row r="477" spans="1:2" ht="15" customHeight="1" x14ac:dyDescent="0.25">
      <c r="A477" s="4" t="s">
        <v>567</v>
      </c>
      <c r="B477" s="5">
        <v>1400177.62</v>
      </c>
    </row>
    <row r="478" spans="1:2" ht="15" customHeight="1" x14ac:dyDescent="0.25">
      <c r="A478" s="4" t="s">
        <v>568</v>
      </c>
      <c r="B478" s="5">
        <v>1419639.93</v>
      </c>
    </row>
    <row r="479" spans="1:2" ht="15" customHeight="1" x14ac:dyDescent="0.25">
      <c r="A479" s="6" t="s">
        <v>569</v>
      </c>
      <c r="B479" s="5">
        <v>1171919.6000000001</v>
      </c>
    </row>
    <row r="480" spans="1:2" ht="15" customHeight="1" x14ac:dyDescent="0.25">
      <c r="A480" s="6" t="s">
        <v>570</v>
      </c>
      <c r="B480" s="5">
        <v>0</v>
      </c>
    </row>
    <row r="481" spans="1:2" ht="15" customHeight="1" x14ac:dyDescent="0.25">
      <c r="A481" s="6" t="s">
        <v>571</v>
      </c>
      <c r="B481" s="5">
        <v>195717.06</v>
      </c>
    </row>
    <row r="482" spans="1:2" ht="15" customHeight="1" x14ac:dyDescent="0.25">
      <c r="A482" s="6" t="s">
        <v>572</v>
      </c>
      <c r="B482" s="5">
        <v>9759.98</v>
      </c>
    </row>
    <row r="483" spans="1:2" ht="15" customHeight="1" x14ac:dyDescent="0.25">
      <c r="A483" s="6" t="s">
        <v>573</v>
      </c>
      <c r="B483" s="5">
        <v>51178.44</v>
      </c>
    </row>
    <row r="484" spans="1:2" ht="15" customHeight="1" x14ac:dyDescent="0.25">
      <c r="A484" s="6" t="s">
        <v>574</v>
      </c>
      <c r="B484" s="5">
        <v>-3236.36</v>
      </c>
    </row>
    <row r="485" spans="1:2" ht="15" customHeight="1" x14ac:dyDescent="0.25">
      <c r="A485" s="6" t="s">
        <v>575</v>
      </c>
      <c r="B485" s="5">
        <v>865.75</v>
      </c>
    </row>
    <row r="486" spans="1:2" ht="15" customHeight="1" x14ac:dyDescent="0.25">
      <c r="A486" s="6" t="s">
        <v>576</v>
      </c>
      <c r="B486" s="5">
        <v>-6564.54</v>
      </c>
    </row>
    <row r="487" spans="1:2" ht="15" customHeight="1" x14ac:dyDescent="0.25">
      <c r="A487" s="4" t="s">
        <v>577</v>
      </c>
      <c r="B487" s="5">
        <v>-19462.310000000001</v>
      </c>
    </row>
    <row r="488" spans="1:2" ht="15" customHeight="1" x14ac:dyDescent="0.25">
      <c r="A488" s="6" t="s">
        <v>578</v>
      </c>
      <c r="B488" s="5">
        <v>0</v>
      </c>
    </row>
    <row r="489" spans="1:2" ht="15" customHeight="1" x14ac:dyDescent="0.25">
      <c r="A489" s="6" t="s">
        <v>579</v>
      </c>
      <c r="B489" s="5">
        <v>-8335.5499999999993</v>
      </c>
    </row>
    <row r="490" spans="1:2" ht="15" customHeight="1" x14ac:dyDescent="0.25">
      <c r="A490" s="6" t="s">
        <v>580</v>
      </c>
      <c r="B490" s="5">
        <v>0</v>
      </c>
    </row>
    <row r="491" spans="1:2" ht="15" customHeight="1" x14ac:dyDescent="0.25">
      <c r="A491" s="6" t="s">
        <v>581</v>
      </c>
      <c r="B491" s="5">
        <v>-11455.25</v>
      </c>
    </row>
    <row r="492" spans="1:2" ht="15" customHeight="1" x14ac:dyDescent="0.25">
      <c r="A492" s="6" t="s">
        <v>582</v>
      </c>
      <c r="B492" s="5">
        <v>535.37</v>
      </c>
    </row>
    <row r="493" spans="1:2" ht="15" customHeight="1" x14ac:dyDescent="0.25">
      <c r="A493" s="6" t="s">
        <v>583</v>
      </c>
      <c r="B493" s="5">
        <v>-206.88</v>
      </c>
    </row>
    <row r="494" spans="1:2" ht="15" customHeight="1" x14ac:dyDescent="0.25">
      <c r="A494" s="4" t="s">
        <v>584</v>
      </c>
      <c r="B494" s="5">
        <v>16497151.869999999</v>
      </c>
    </row>
    <row r="495" spans="1:2" ht="15" customHeight="1" x14ac:dyDescent="0.25">
      <c r="A495" s="4" t="s">
        <v>585</v>
      </c>
      <c r="B495" s="5">
        <v>5021219.18</v>
      </c>
    </row>
    <row r="496" spans="1:2" ht="15" customHeight="1" x14ac:dyDescent="0.25">
      <c r="A496" s="6" t="s">
        <v>586</v>
      </c>
      <c r="B496" s="5">
        <v>400032.63</v>
      </c>
    </row>
    <row r="497" spans="1:2" ht="15" customHeight="1" x14ac:dyDescent="0.25">
      <c r="A497" s="6" t="s">
        <v>587</v>
      </c>
      <c r="B497" s="5">
        <v>1500</v>
      </c>
    </row>
    <row r="498" spans="1:2" ht="15" customHeight="1" x14ac:dyDescent="0.25">
      <c r="A498" s="6" t="s">
        <v>588</v>
      </c>
      <c r="B498" s="5">
        <v>0</v>
      </c>
    </row>
    <row r="499" spans="1:2" ht="15" customHeight="1" x14ac:dyDescent="0.25">
      <c r="A499" s="6" t="s">
        <v>589</v>
      </c>
      <c r="B499" s="5">
        <v>4547440.3499999996</v>
      </c>
    </row>
    <row r="500" spans="1:2" ht="15" customHeight="1" x14ac:dyDescent="0.25">
      <c r="A500" s="6" t="s">
        <v>590</v>
      </c>
      <c r="B500" s="5">
        <v>0</v>
      </c>
    </row>
    <row r="501" spans="1:2" ht="15" customHeight="1" x14ac:dyDescent="0.25">
      <c r="A501" s="6" t="s">
        <v>591</v>
      </c>
      <c r="B501" s="5">
        <v>72246.2</v>
      </c>
    </row>
    <row r="502" spans="1:2" ht="15" customHeight="1" x14ac:dyDescent="0.25">
      <c r="A502" s="6" t="s">
        <v>592</v>
      </c>
      <c r="B502" s="5">
        <v>0</v>
      </c>
    </row>
    <row r="503" spans="1:2" ht="15" customHeight="1" x14ac:dyDescent="0.25">
      <c r="A503" s="6" t="s">
        <v>593</v>
      </c>
      <c r="B503" s="5">
        <v>128000</v>
      </c>
    </row>
    <row r="504" spans="1:2" ht="15" customHeight="1" x14ac:dyDescent="0.25">
      <c r="A504" s="4" t="s">
        <v>594</v>
      </c>
      <c r="B504" s="5">
        <v>2910697.8</v>
      </c>
    </row>
    <row r="505" spans="1:2" ht="15" customHeight="1" x14ac:dyDescent="0.25">
      <c r="A505" s="6" t="s">
        <v>595</v>
      </c>
      <c r="B505" s="5">
        <v>887166.11</v>
      </c>
    </row>
    <row r="506" spans="1:2" ht="15" customHeight="1" x14ac:dyDescent="0.25">
      <c r="A506" s="6" t="s">
        <v>596</v>
      </c>
      <c r="B506" s="5">
        <v>0</v>
      </c>
    </row>
    <row r="507" spans="1:2" ht="15" customHeight="1" x14ac:dyDescent="0.25">
      <c r="A507" s="4" t="s">
        <v>597</v>
      </c>
      <c r="B507" s="5">
        <v>1727407.18</v>
      </c>
    </row>
    <row r="508" spans="1:2" ht="15" customHeight="1" x14ac:dyDescent="0.25">
      <c r="A508" s="6" t="s">
        <v>598</v>
      </c>
      <c r="B508" s="5">
        <v>1703125.48</v>
      </c>
    </row>
    <row r="509" spans="1:2" ht="15" customHeight="1" x14ac:dyDescent="0.25">
      <c r="A509" s="6" t="s">
        <v>599</v>
      </c>
      <c r="B509" s="5">
        <v>24281.7</v>
      </c>
    </row>
    <row r="510" spans="1:2" ht="15" customHeight="1" x14ac:dyDescent="0.25">
      <c r="A510" s="6" t="s">
        <v>600</v>
      </c>
      <c r="B510" s="5">
        <v>0</v>
      </c>
    </row>
    <row r="511" spans="1:2" ht="15" customHeight="1" x14ac:dyDescent="0.25">
      <c r="A511" s="6" t="s">
        <v>601</v>
      </c>
      <c r="B511" s="5">
        <v>296124.51</v>
      </c>
    </row>
    <row r="512" spans="1:2" ht="15" customHeight="1" x14ac:dyDescent="0.25">
      <c r="A512" s="6" t="s">
        <v>602</v>
      </c>
      <c r="B512" s="5">
        <v>0</v>
      </c>
    </row>
    <row r="513" spans="1:2" ht="15" customHeight="1" x14ac:dyDescent="0.25">
      <c r="A513" s="4" t="s">
        <v>603</v>
      </c>
      <c r="B513" s="5">
        <v>8437234.8900000006</v>
      </c>
    </row>
    <row r="514" spans="1:2" ht="15" customHeight="1" x14ac:dyDescent="0.25">
      <c r="A514" s="6" t="s">
        <v>604</v>
      </c>
      <c r="B514" s="5">
        <v>1917338.51</v>
      </c>
    </row>
    <row r="515" spans="1:2" ht="15" customHeight="1" x14ac:dyDescent="0.25">
      <c r="A515" s="6" t="s">
        <v>605</v>
      </c>
      <c r="B515" s="5">
        <v>124093</v>
      </c>
    </row>
    <row r="516" spans="1:2" ht="15" customHeight="1" x14ac:dyDescent="0.25">
      <c r="A516" s="6" t="s">
        <v>606</v>
      </c>
      <c r="B516" s="5">
        <v>2824572.5</v>
      </c>
    </row>
    <row r="517" spans="1:2" ht="15" customHeight="1" x14ac:dyDescent="0.25">
      <c r="A517" s="6" t="s">
        <v>607</v>
      </c>
      <c r="B517" s="5">
        <v>307060.84000000003</v>
      </c>
    </row>
    <row r="518" spans="1:2" ht="15" customHeight="1" x14ac:dyDescent="0.25">
      <c r="A518" s="6" t="s">
        <v>608</v>
      </c>
      <c r="B518" s="5">
        <v>1776653.05</v>
      </c>
    </row>
    <row r="519" spans="1:2" ht="15" customHeight="1" x14ac:dyDescent="0.25">
      <c r="A519" s="6" t="s">
        <v>609</v>
      </c>
      <c r="B519" s="5">
        <v>0</v>
      </c>
    </row>
    <row r="520" spans="1:2" ht="15" customHeight="1" x14ac:dyDescent="0.25">
      <c r="A520" s="6" t="s">
        <v>610</v>
      </c>
      <c r="B520" s="5">
        <v>0</v>
      </c>
    </row>
    <row r="521" spans="1:2" ht="15" customHeight="1" x14ac:dyDescent="0.25">
      <c r="A521" s="6" t="s">
        <v>611</v>
      </c>
      <c r="B521" s="5">
        <v>0</v>
      </c>
    </row>
    <row r="522" spans="1:2" ht="15" customHeight="1" x14ac:dyDescent="0.25">
      <c r="A522" s="6" t="s">
        <v>612</v>
      </c>
      <c r="B522" s="5">
        <v>903955.1</v>
      </c>
    </row>
    <row r="523" spans="1:2" ht="15" customHeight="1" x14ac:dyDescent="0.25">
      <c r="A523" s="6" t="s">
        <v>613</v>
      </c>
      <c r="B523" s="5">
        <v>583561.89</v>
      </c>
    </row>
    <row r="524" spans="1:2" ht="15" customHeight="1" x14ac:dyDescent="0.25">
      <c r="A524" s="4" t="s">
        <v>316</v>
      </c>
      <c r="B524" s="5">
        <v>-2976.27</v>
      </c>
    </row>
    <row r="525" spans="1:2" ht="15" customHeight="1" x14ac:dyDescent="0.25">
      <c r="A525" s="4" t="s">
        <v>317</v>
      </c>
      <c r="B525" s="5">
        <v>0.1</v>
      </c>
    </row>
    <row r="526" spans="1:2" ht="15" customHeight="1" x14ac:dyDescent="0.25">
      <c r="A526" s="6" t="s">
        <v>318</v>
      </c>
      <c r="B526" s="5">
        <v>0.1</v>
      </c>
    </row>
    <row r="527" spans="1:2" ht="15" customHeight="1" x14ac:dyDescent="0.25">
      <c r="A527" s="6" t="s">
        <v>319</v>
      </c>
      <c r="B527" s="5">
        <v>0</v>
      </c>
    </row>
    <row r="528" spans="1:2" ht="15" customHeight="1" x14ac:dyDescent="0.25">
      <c r="A528" s="6" t="s">
        <v>320</v>
      </c>
      <c r="B528" s="5">
        <v>0</v>
      </c>
    </row>
    <row r="529" spans="1:2" ht="15" customHeight="1" x14ac:dyDescent="0.25">
      <c r="A529" s="4" t="s">
        <v>321</v>
      </c>
      <c r="B529" s="5">
        <v>0</v>
      </c>
    </row>
    <row r="530" spans="1:2" ht="15" customHeight="1" x14ac:dyDescent="0.25">
      <c r="A530" s="6" t="s">
        <v>322</v>
      </c>
      <c r="B530" s="5">
        <v>0</v>
      </c>
    </row>
    <row r="531" spans="1:2" ht="15" customHeight="1" x14ac:dyDescent="0.25">
      <c r="A531" s="6" t="s">
        <v>323</v>
      </c>
      <c r="B531" s="5">
        <v>0</v>
      </c>
    </row>
    <row r="532" spans="1:2" ht="15" customHeight="1" x14ac:dyDescent="0.25">
      <c r="A532" s="6" t="s">
        <v>324</v>
      </c>
      <c r="B532" s="5">
        <v>0</v>
      </c>
    </row>
    <row r="533" spans="1:2" ht="15" customHeight="1" x14ac:dyDescent="0.25">
      <c r="A533" s="6" t="s">
        <v>325</v>
      </c>
      <c r="B533" s="5">
        <v>0</v>
      </c>
    </row>
    <row r="534" spans="1:2" ht="15" customHeight="1" x14ac:dyDescent="0.25">
      <c r="A534" s="6" t="s">
        <v>326</v>
      </c>
      <c r="B534" s="5">
        <v>0</v>
      </c>
    </row>
    <row r="535" spans="1:2" ht="15" customHeight="1" x14ac:dyDescent="0.25">
      <c r="A535" s="4" t="s">
        <v>327</v>
      </c>
      <c r="B535" s="5">
        <v>2976.37</v>
      </c>
    </row>
    <row r="536" spans="1:2" ht="15" customHeight="1" x14ac:dyDescent="0.25">
      <c r="A536" s="6" t="s">
        <v>328</v>
      </c>
      <c r="B536" s="5">
        <v>0</v>
      </c>
    </row>
    <row r="537" spans="1:2" ht="15" customHeight="1" x14ac:dyDescent="0.25">
      <c r="A537" s="6" t="s">
        <v>329</v>
      </c>
      <c r="B537" s="5">
        <v>0</v>
      </c>
    </row>
    <row r="538" spans="1:2" ht="15" customHeight="1" x14ac:dyDescent="0.25">
      <c r="A538" s="6" t="s">
        <v>330</v>
      </c>
      <c r="B538" s="5">
        <v>2976.37</v>
      </c>
    </row>
    <row r="539" spans="1:2" ht="15" customHeight="1" x14ac:dyDescent="0.25">
      <c r="A539" s="4" t="s">
        <v>331</v>
      </c>
      <c r="B539" s="5">
        <v>0</v>
      </c>
    </row>
    <row r="540" spans="1:2" ht="15" customHeight="1" x14ac:dyDescent="0.25">
      <c r="A540" s="6" t="s">
        <v>332</v>
      </c>
      <c r="B540" s="5">
        <v>0</v>
      </c>
    </row>
    <row r="541" spans="1:2" ht="15" customHeight="1" x14ac:dyDescent="0.25">
      <c r="A541" s="6" t="s">
        <v>333</v>
      </c>
      <c r="B541" s="5">
        <v>0</v>
      </c>
    </row>
    <row r="542" spans="1:2" ht="15" customHeight="1" x14ac:dyDescent="0.25">
      <c r="A542" s="4" t="s">
        <v>334</v>
      </c>
      <c r="B542" s="5">
        <v>0</v>
      </c>
    </row>
    <row r="543" spans="1:2" ht="15" customHeight="1" x14ac:dyDescent="0.25">
      <c r="A543" s="6" t="s">
        <v>335</v>
      </c>
      <c r="B543" s="5">
        <v>0</v>
      </c>
    </row>
    <row r="544" spans="1:2" ht="15" customHeight="1" x14ac:dyDescent="0.25">
      <c r="A544" s="6" t="s">
        <v>336</v>
      </c>
      <c r="B544" s="5">
        <v>0</v>
      </c>
    </row>
    <row r="545" spans="1:2" ht="15" customHeight="1" x14ac:dyDescent="0.25">
      <c r="A545" s="4" t="s">
        <v>337</v>
      </c>
      <c r="B545" s="5">
        <v>1006738.2</v>
      </c>
    </row>
    <row r="546" spans="1:2" ht="15" customHeight="1" x14ac:dyDescent="0.25">
      <c r="A546" s="4" t="s">
        <v>338</v>
      </c>
      <c r="B546" s="5">
        <v>2050212.33</v>
      </c>
    </row>
    <row r="547" spans="1:2" ht="15" customHeight="1" x14ac:dyDescent="0.25">
      <c r="A547" s="6" t="s">
        <v>339</v>
      </c>
      <c r="B547" s="5">
        <v>1573.25</v>
      </c>
    </row>
    <row r="548" spans="1:2" ht="15" customHeight="1" x14ac:dyDescent="0.25">
      <c r="A548" s="4" t="s">
        <v>340</v>
      </c>
      <c r="B548" s="5">
        <v>2048639.08</v>
      </c>
    </row>
    <row r="549" spans="1:2" ht="15" customHeight="1" x14ac:dyDescent="0.25">
      <c r="A549" s="6" t="s">
        <v>341</v>
      </c>
      <c r="B549" s="5">
        <v>0</v>
      </c>
    </row>
    <row r="550" spans="1:2" ht="15" customHeight="1" x14ac:dyDescent="0.25">
      <c r="A550" s="4" t="s">
        <v>342</v>
      </c>
      <c r="B550" s="5">
        <v>2048639.06</v>
      </c>
    </row>
    <row r="551" spans="1:2" ht="15" customHeight="1" x14ac:dyDescent="0.25">
      <c r="A551" s="6" t="s">
        <v>614</v>
      </c>
      <c r="B551" s="5">
        <v>0</v>
      </c>
    </row>
    <row r="552" spans="1:2" ht="15" customHeight="1" x14ac:dyDescent="0.25">
      <c r="A552" s="4" t="s">
        <v>615</v>
      </c>
      <c r="B552" s="5">
        <v>37051.230000000003</v>
      </c>
    </row>
    <row r="553" spans="1:2" ht="15" customHeight="1" x14ac:dyDescent="0.25">
      <c r="A553" s="6" t="s">
        <v>616</v>
      </c>
      <c r="B553" s="5">
        <v>17994</v>
      </c>
    </row>
    <row r="554" spans="1:2" ht="15" customHeight="1" x14ac:dyDescent="0.25">
      <c r="A554" s="6" t="s">
        <v>617</v>
      </c>
      <c r="B554" s="5">
        <v>19057.23</v>
      </c>
    </row>
    <row r="555" spans="1:2" ht="15" customHeight="1" x14ac:dyDescent="0.25">
      <c r="A555" s="4" t="s">
        <v>618</v>
      </c>
      <c r="B555" s="5">
        <v>2011587.83</v>
      </c>
    </row>
    <row r="556" spans="1:2" ht="15" customHeight="1" x14ac:dyDescent="0.25">
      <c r="A556" s="6" t="s">
        <v>619</v>
      </c>
      <c r="B556" s="5">
        <v>0</v>
      </c>
    </row>
    <row r="557" spans="1:2" ht="15" customHeight="1" x14ac:dyDescent="0.25">
      <c r="A557" s="6" t="s">
        <v>620</v>
      </c>
      <c r="B557" s="5">
        <v>545438.06000000006</v>
      </c>
    </row>
    <row r="558" spans="1:2" ht="15" customHeight="1" x14ac:dyDescent="0.25">
      <c r="A558" s="6" t="s">
        <v>621</v>
      </c>
      <c r="B558" s="5">
        <v>0</v>
      </c>
    </row>
    <row r="559" spans="1:2" ht="15" customHeight="1" x14ac:dyDescent="0.25">
      <c r="A559" s="6" t="s">
        <v>622</v>
      </c>
      <c r="B559" s="5">
        <v>0</v>
      </c>
    </row>
    <row r="560" spans="1:2" ht="15" customHeight="1" x14ac:dyDescent="0.25">
      <c r="A560" s="6" t="s">
        <v>623</v>
      </c>
      <c r="B560" s="5">
        <v>0</v>
      </c>
    </row>
    <row r="561" spans="1:2" ht="15" customHeight="1" x14ac:dyDescent="0.25">
      <c r="A561" s="6" t="s">
        <v>624</v>
      </c>
      <c r="B561" s="5">
        <v>203730.76</v>
      </c>
    </row>
    <row r="562" spans="1:2" ht="15" customHeight="1" x14ac:dyDescent="0.25">
      <c r="A562" s="6" t="s">
        <v>625</v>
      </c>
      <c r="B562" s="5">
        <v>1262419.01</v>
      </c>
    </row>
    <row r="563" spans="1:2" ht="15" customHeight="1" x14ac:dyDescent="0.25">
      <c r="A563" s="4" t="s">
        <v>343</v>
      </c>
      <c r="B563" s="5">
        <v>0</v>
      </c>
    </row>
    <row r="564" spans="1:2" ht="15" customHeight="1" x14ac:dyDescent="0.25">
      <c r="A564" s="6" t="s">
        <v>344</v>
      </c>
      <c r="B564" s="5">
        <v>0</v>
      </c>
    </row>
    <row r="565" spans="1:2" ht="15" customHeight="1" x14ac:dyDescent="0.25">
      <c r="A565" s="4" t="s">
        <v>345</v>
      </c>
      <c r="B565" s="5">
        <v>0</v>
      </c>
    </row>
    <row r="566" spans="1:2" ht="15" customHeight="1" x14ac:dyDescent="0.25">
      <c r="A566" s="6" t="s">
        <v>346</v>
      </c>
      <c r="B566" s="5">
        <v>0</v>
      </c>
    </row>
    <row r="567" spans="1:2" ht="15" customHeight="1" x14ac:dyDescent="0.25">
      <c r="A567" s="6" t="s">
        <v>347</v>
      </c>
      <c r="B567" s="5">
        <v>0</v>
      </c>
    </row>
    <row r="568" spans="1:2" ht="15" customHeight="1" x14ac:dyDescent="0.25">
      <c r="A568" s="6" t="s">
        <v>348</v>
      </c>
      <c r="B568" s="5">
        <v>0</v>
      </c>
    </row>
    <row r="569" spans="1:2" ht="15" customHeight="1" x14ac:dyDescent="0.25">
      <c r="A569" s="6" t="s">
        <v>349</v>
      </c>
      <c r="B569" s="5">
        <v>0</v>
      </c>
    </row>
    <row r="570" spans="1:2" ht="15" customHeight="1" x14ac:dyDescent="0.25">
      <c r="A570" s="6" t="s">
        <v>350</v>
      </c>
      <c r="B570" s="5">
        <v>0</v>
      </c>
    </row>
    <row r="571" spans="1:2" ht="15" customHeight="1" x14ac:dyDescent="0.25">
      <c r="A571" s="6" t="s">
        <v>351</v>
      </c>
      <c r="B571" s="5">
        <v>0</v>
      </c>
    </row>
    <row r="572" spans="1:2" ht="15" customHeight="1" x14ac:dyDescent="0.25">
      <c r="A572" s="6" t="s">
        <v>352</v>
      </c>
      <c r="B572" s="5">
        <v>0</v>
      </c>
    </row>
    <row r="573" spans="1:2" ht="15" customHeight="1" x14ac:dyDescent="0.25">
      <c r="A573" s="6" t="s">
        <v>353</v>
      </c>
      <c r="B573" s="5">
        <v>0.02</v>
      </c>
    </row>
    <row r="574" spans="1:2" ht="15" customHeight="1" x14ac:dyDescent="0.25">
      <c r="A574" s="4" t="s">
        <v>354</v>
      </c>
      <c r="B574" s="5">
        <v>1043474.13</v>
      </c>
    </row>
    <row r="575" spans="1:2" ht="15" customHeight="1" x14ac:dyDescent="0.25">
      <c r="A575" s="6" t="s">
        <v>355</v>
      </c>
      <c r="B575" s="5">
        <v>17151.23</v>
      </c>
    </row>
    <row r="576" spans="1:2" ht="15" customHeight="1" x14ac:dyDescent="0.25">
      <c r="A576" s="4" t="s">
        <v>356</v>
      </c>
      <c r="B576" s="5">
        <v>1026322.9</v>
      </c>
    </row>
    <row r="577" spans="1:2" ht="15" customHeight="1" x14ac:dyDescent="0.25">
      <c r="A577" s="6" t="s">
        <v>357</v>
      </c>
      <c r="B577" s="5">
        <v>124792.12</v>
      </c>
    </row>
    <row r="578" spans="1:2" ht="15" customHeight="1" x14ac:dyDescent="0.25">
      <c r="A578" s="6" t="s">
        <v>358</v>
      </c>
      <c r="B578" s="5">
        <v>151202.37</v>
      </c>
    </row>
    <row r="579" spans="1:2" ht="15" customHeight="1" x14ac:dyDescent="0.25">
      <c r="A579" s="4" t="s">
        <v>359</v>
      </c>
      <c r="B579" s="5">
        <v>743863.02</v>
      </c>
    </row>
    <row r="580" spans="1:2" ht="15" customHeight="1" x14ac:dyDescent="0.25">
      <c r="A580" s="4" t="s">
        <v>360</v>
      </c>
      <c r="B580" s="5">
        <v>293081.28999999998</v>
      </c>
    </row>
    <row r="581" spans="1:2" ht="15" customHeight="1" x14ac:dyDescent="0.25">
      <c r="A581" s="6" t="s">
        <v>361</v>
      </c>
      <c r="B581" s="5">
        <v>0</v>
      </c>
    </row>
    <row r="582" spans="1:2" ht="15" customHeight="1" x14ac:dyDescent="0.25">
      <c r="A582" s="6" t="s">
        <v>362</v>
      </c>
      <c r="B582" s="5">
        <v>293081.28999999998</v>
      </c>
    </row>
    <row r="583" spans="1:2" ht="15" customHeight="1" x14ac:dyDescent="0.25">
      <c r="A583" s="4" t="s">
        <v>363</v>
      </c>
      <c r="B583" s="5">
        <v>450781.73</v>
      </c>
    </row>
    <row r="584" spans="1:2" ht="15" customHeight="1" x14ac:dyDescent="0.25">
      <c r="A584" s="6" t="s">
        <v>364</v>
      </c>
      <c r="B584" s="5">
        <v>0</v>
      </c>
    </row>
    <row r="585" spans="1:2" ht="15" customHeight="1" x14ac:dyDescent="0.25">
      <c r="A585" s="4" t="s">
        <v>365</v>
      </c>
      <c r="B585" s="5">
        <v>47566.53</v>
      </c>
    </row>
    <row r="586" spans="1:2" ht="15" customHeight="1" x14ac:dyDescent="0.25">
      <c r="A586" s="6" t="s">
        <v>366</v>
      </c>
      <c r="B586" s="5">
        <v>47566.53</v>
      </c>
    </row>
    <row r="587" spans="1:2" ht="15" customHeight="1" x14ac:dyDescent="0.25">
      <c r="A587" s="6" t="s">
        <v>367</v>
      </c>
      <c r="B587" s="5">
        <v>0</v>
      </c>
    </row>
    <row r="588" spans="1:2" ht="15" customHeight="1" x14ac:dyDescent="0.25">
      <c r="A588" s="6" t="s">
        <v>368</v>
      </c>
      <c r="B588" s="5">
        <v>0</v>
      </c>
    </row>
    <row r="589" spans="1:2" ht="15" customHeight="1" x14ac:dyDescent="0.25">
      <c r="A589" s="6" t="s">
        <v>369</v>
      </c>
      <c r="B589" s="5">
        <v>0</v>
      </c>
    </row>
    <row r="590" spans="1:2" ht="15" customHeight="1" x14ac:dyDescent="0.25">
      <c r="A590" s="6" t="s">
        <v>370</v>
      </c>
      <c r="B590" s="5">
        <v>0</v>
      </c>
    </row>
    <row r="591" spans="1:2" ht="15" customHeight="1" x14ac:dyDescent="0.25">
      <c r="A591" s="6" t="s">
        <v>371</v>
      </c>
      <c r="B591" s="5">
        <v>2661.12</v>
      </c>
    </row>
    <row r="592" spans="1:2" ht="15" customHeight="1" x14ac:dyDescent="0.25">
      <c r="A592" s="6" t="s">
        <v>372</v>
      </c>
      <c r="B592" s="5">
        <v>323144.77</v>
      </c>
    </row>
    <row r="593" spans="1:2" ht="15" customHeight="1" x14ac:dyDescent="0.25">
      <c r="A593" s="6" t="s">
        <v>373</v>
      </c>
      <c r="B593" s="5">
        <v>77409.31</v>
      </c>
    </row>
    <row r="594" spans="1:2" ht="15" customHeight="1" x14ac:dyDescent="0.25">
      <c r="A594" s="4" t="s">
        <v>374</v>
      </c>
      <c r="B594" s="5">
        <v>0</v>
      </c>
    </row>
    <row r="595" spans="1:2" ht="15" customHeight="1" x14ac:dyDescent="0.25">
      <c r="A595" s="6" t="s">
        <v>626</v>
      </c>
      <c r="B595" s="5">
        <v>0</v>
      </c>
    </row>
    <row r="596" spans="1:2" ht="15" customHeight="1" x14ac:dyDescent="0.25">
      <c r="A596" s="6" t="s">
        <v>627</v>
      </c>
      <c r="B596" s="5">
        <v>0</v>
      </c>
    </row>
    <row r="597" spans="1:2" ht="15" customHeight="1" x14ac:dyDescent="0.25">
      <c r="A597" s="4" t="s">
        <v>628</v>
      </c>
      <c r="B597" s="5">
        <v>0</v>
      </c>
    </row>
    <row r="598" spans="1:2" ht="15" customHeight="1" x14ac:dyDescent="0.25">
      <c r="A598" s="6" t="s">
        <v>629</v>
      </c>
      <c r="B598" s="5">
        <v>0</v>
      </c>
    </row>
    <row r="599" spans="1:2" ht="15" customHeight="1" x14ac:dyDescent="0.25">
      <c r="A599" s="6" t="s">
        <v>630</v>
      </c>
      <c r="B599" s="5">
        <v>0</v>
      </c>
    </row>
    <row r="600" spans="1:2" ht="15" customHeight="1" x14ac:dyDescent="0.25">
      <c r="A600" s="6" t="s">
        <v>631</v>
      </c>
      <c r="B600" s="5">
        <v>0</v>
      </c>
    </row>
    <row r="601" spans="1:2" ht="15" customHeight="1" x14ac:dyDescent="0.25">
      <c r="A601" s="6" t="s">
        <v>632</v>
      </c>
      <c r="B601" s="5">
        <v>0</v>
      </c>
    </row>
    <row r="602" spans="1:2" ht="15" customHeight="1" x14ac:dyDescent="0.25">
      <c r="A602" s="6" t="s">
        <v>633</v>
      </c>
      <c r="B602" s="5">
        <v>0</v>
      </c>
    </row>
    <row r="603" spans="1:2" ht="15" customHeight="1" x14ac:dyDescent="0.25">
      <c r="A603" s="6" t="s">
        <v>634</v>
      </c>
      <c r="B603" s="5">
        <v>0</v>
      </c>
    </row>
    <row r="604" spans="1:2" ht="15" customHeight="1" x14ac:dyDescent="0.25">
      <c r="A604" s="6" t="s">
        <v>635</v>
      </c>
      <c r="B604" s="5">
        <v>0</v>
      </c>
    </row>
    <row r="605" spans="1:2" ht="15" customHeight="1" x14ac:dyDescent="0.25">
      <c r="A605" s="6" t="s">
        <v>375</v>
      </c>
      <c r="B605" s="5">
        <v>6465.39</v>
      </c>
    </row>
    <row r="606" spans="1:2" ht="15" customHeight="1" x14ac:dyDescent="0.25">
      <c r="A606" s="4" t="s">
        <v>376</v>
      </c>
      <c r="B606" s="5">
        <v>13371884.449999999</v>
      </c>
    </row>
    <row r="607" spans="1:2" ht="15" customHeight="1" x14ac:dyDescent="0.25">
      <c r="A607" s="4" t="s">
        <v>377</v>
      </c>
      <c r="B607" s="5">
        <v>12989409.220000001</v>
      </c>
    </row>
    <row r="608" spans="1:2" ht="15" customHeight="1" x14ac:dyDescent="0.25">
      <c r="A608" s="6" t="s">
        <v>378</v>
      </c>
      <c r="B608" s="5">
        <v>12005303.24</v>
      </c>
    </row>
    <row r="609" spans="1:2" ht="15" customHeight="1" x14ac:dyDescent="0.25">
      <c r="A609" s="6" t="s">
        <v>379</v>
      </c>
      <c r="B609" s="5">
        <v>681309.88</v>
      </c>
    </row>
    <row r="610" spans="1:2" ht="15" customHeight="1" x14ac:dyDescent="0.25">
      <c r="A610" s="6" t="s">
        <v>380</v>
      </c>
      <c r="B610" s="5">
        <v>302796.09999999998</v>
      </c>
    </row>
    <row r="611" spans="1:2" ht="15" customHeight="1" x14ac:dyDescent="0.25">
      <c r="A611" s="6" t="s">
        <v>381</v>
      </c>
      <c r="B611" s="5">
        <v>0</v>
      </c>
    </row>
    <row r="612" spans="1:2" ht="15" customHeight="1" x14ac:dyDescent="0.25">
      <c r="A612" s="4" t="s">
        <v>382</v>
      </c>
      <c r="B612" s="5">
        <v>369709</v>
      </c>
    </row>
    <row r="613" spans="1:2" ht="15" customHeight="1" x14ac:dyDescent="0.25">
      <c r="A613" s="6" t="s">
        <v>383</v>
      </c>
      <c r="B613" s="5">
        <v>369709</v>
      </c>
    </row>
    <row r="614" spans="1:2" ht="15" customHeight="1" x14ac:dyDescent="0.25">
      <c r="A614" s="6" t="s">
        <v>384</v>
      </c>
      <c r="B614" s="5">
        <v>0</v>
      </c>
    </row>
    <row r="615" spans="1:2" ht="15" customHeight="1" x14ac:dyDescent="0.25">
      <c r="A615" s="6" t="s">
        <v>385</v>
      </c>
      <c r="B615" s="5">
        <v>12766.23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9"/>
  <sheetViews>
    <sheetView showRowColHeaders="0" tabSelected="1" topLeftCell="A25" zoomScaleNormal="100" zoomScaleSheetLayoutView="85" workbookViewId="0">
      <selection activeCell="H48" sqref="H48"/>
    </sheetView>
  </sheetViews>
  <sheetFormatPr defaultRowHeight="15" x14ac:dyDescent="0.25"/>
  <cols>
    <col min="1" max="1" width="13.140625" customWidth="1"/>
    <col min="2" max="2" width="76.42578125" customWidth="1"/>
    <col min="3" max="3" width="19.85546875" bestFit="1" customWidth="1"/>
    <col min="4" max="4" width="9.28515625" customWidth="1"/>
    <col min="5" max="5" width="2.5703125" customWidth="1"/>
    <col min="6" max="6" width="5.140625" customWidth="1"/>
  </cols>
  <sheetData>
    <row r="1" spans="2:3" ht="8.25" customHeight="1" x14ac:dyDescent="0.25"/>
    <row r="2" spans="2:3" x14ac:dyDescent="0.25">
      <c r="B2" s="9" t="s">
        <v>640</v>
      </c>
      <c r="C2" s="10"/>
    </row>
    <row r="3" spans="2:3" ht="16.5" customHeight="1" x14ac:dyDescent="0.25">
      <c r="B3" s="3" t="s">
        <v>386</v>
      </c>
      <c r="C3" s="7">
        <f>+C4-C14+C25+C26+C27-C28</f>
        <v>-12845201.949999947</v>
      </c>
    </row>
    <row r="4" spans="2:3" ht="16.5" customHeight="1" x14ac:dyDescent="0.25">
      <c r="B4" s="3" t="s">
        <v>387</v>
      </c>
      <c r="C4" s="7">
        <f>SUM(C5:C13)</f>
        <v>579841843.38999999</v>
      </c>
    </row>
    <row r="5" spans="2:3" ht="16.5" customHeight="1" x14ac:dyDescent="0.25">
      <c r="B5" s="2" t="s">
        <v>388</v>
      </c>
      <c r="C5" s="8">
        <f>+'CE cons'!B5</f>
        <v>496565198.73000002</v>
      </c>
    </row>
    <row r="6" spans="2:3" ht="16.5" customHeight="1" x14ac:dyDescent="0.25">
      <c r="B6" s="2" t="s">
        <v>391</v>
      </c>
      <c r="C6" s="8">
        <f>+'CE cons'!B42</f>
        <v>-23363</v>
      </c>
    </row>
    <row r="7" spans="2:3" ht="16.5" customHeight="1" x14ac:dyDescent="0.25">
      <c r="B7" s="2" t="s">
        <v>392</v>
      </c>
      <c r="C7" s="8">
        <f>+'CE cons'!B45</f>
        <v>5009915.0199999996</v>
      </c>
    </row>
    <row r="8" spans="2:3" ht="16.5" customHeight="1" x14ac:dyDescent="0.25">
      <c r="B8" s="2" t="s">
        <v>393</v>
      </c>
      <c r="C8" s="8">
        <f>+'CE cons'!B53</f>
        <v>40868547.380000003</v>
      </c>
    </row>
    <row r="9" spans="2:3" ht="16.5" customHeight="1" x14ac:dyDescent="0.25">
      <c r="B9" s="2" t="s">
        <v>394</v>
      </c>
      <c r="C9" s="8">
        <f>+'CE cons'!B110</f>
        <v>1850868.31</v>
      </c>
    </row>
    <row r="10" spans="2:3" ht="16.5" customHeight="1" x14ac:dyDescent="0.25">
      <c r="B10" s="2" t="s">
        <v>395</v>
      </c>
      <c r="C10" s="8">
        <f>+'CE cons'!B133</f>
        <v>9618462.3399999999</v>
      </c>
    </row>
    <row r="11" spans="2:3" ht="16.5" customHeight="1" x14ac:dyDescent="0.25">
      <c r="B11" s="2" t="s">
        <v>396</v>
      </c>
      <c r="C11" s="8">
        <f>+'CE cons'!B137</f>
        <v>21066565.109999999</v>
      </c>
    </row>
    <row r="12" spans="2:3" ht="16.5" customHeight="1" x14ac:dyDescent="0.25">
      <c r="B12" s="2" t="s">
        <v>397</v>
      </c>
      <c r="C12" s="8">
        <f>+'CE cons'!B144</f>
        <v>0</v>
      </c>
    </row>
    <row r="13" spans="2:3" ht="16.5" customHeight="1" x14ac:dyDescent="0.25">
      <c r="B13" s="2" t="s">
        <v>390</v>
      </c>
      <c r="C13" s="8">
        <f>+'CE cons'!B145</f>
        <v>4885649.5</v>
      </c>
    </row>
    <row r="14" spans="2:3" ht="16.5" customHeight="1" x14ac:dyDescent="0.25">
      <c r="B14" s="3" t="s">
        <v>398</v>
      </c>
      <c r="C14" s="7">
        <f>SUM(C15:C24)</f>
        <v>580318922.81999993</v>
      </c>
    </row>
    <row r="15" spans="2:3" ht="16.5" customHeight="1" x14ac:dyDescent="0.25">
      <c r="B15" s="2" t="s">
        <v>399</v>
      </c>
      <c r="C15" s="8">
        <f>+'CE cons'!B150</f>
        <v>88028313.450000003</v>
      </c>
    </row>
    <row r="16" spans="2:3" ht="16.5" customHeight="1" x14ac:dyDescent="0.25">
      <c r="B16" s="2" t="s">
        <v>400</v>
      </c>
      <c r="C16" s="8">
        <f>+'CE cons'!B191</f>
        <v>242870921.81</v>
      </c>
    </row>
    <row r="17" spans="2:3" ht="16.5" customHeight="1" x14ac:dyDescent="0.25">
      <c r="B17" s="2" t="s">
        <v>401</v>
      </c>
      <c r="C17" s="8">
        <f>+'CE cons'!B378</f>
        <v>9467404.3300000001</v>
      </c>
    </row>
    <row r="18" spans="2:3" ht="16.5" customHeight="1" x14ac:dyDescent="0.25">
      <c r="B18" s="2" t="s">
        <v>402</v>
      </c>
      <c r="C18" s="8">
        <f>+'CE cons'!B386</f>
        <v>2923621.99</v>
      </c>
    </row>
    <row r="19" spans="2:3" ht="16.5" customHeight="1" x14ac:dyDescent="0.25">
      <c r="B19" s="2" t="s">
        <v>403</v>
      </c>
      <c r="C19" s="8">
        <f>+'CE cons'!B397+'CE cons'!B411+'CE cons'!B420+'CE cons'!B429</f>
        <v>193105300.18000004</v>
      </c>
    </row>
    <row r="20" spans="2:3" ht="16.5" customHeight="1" x14ac:dyDescent="0.25">
      <c r="B20" s="2" t="s">
        <v>404</v>
      </c>
      <c r="C20" s="8">
        <f>+'CE cons'!B438</f>
        <v>2535689.16</v>
      </c>
    </row>
    <row r="21" spans="2:3" ht="16.5" customHeight="1" x14ac:dyDescent="0.25">
      <c r="B21" s="2" t="s">
        <v>636</v>
      </c>
      <c r="C21" s="8">
        <f>+'CE cons'!B447+'CE cons'!B455</f>
        <v>22891949.289999999</v>
      </c>
    </row>
    <row r="22" spans="2:3" ht="16.5" customHeight="1" x14ac:dyDescent="0.25">
      <c r="B22" s="2" t="s">
        <v>639</v>
      </c>
      <c r="C22" s="8">
        <f>+'CE cons'!B472</f>
        <v>598393.12</v>
      </c>
    </row>
    <row r="23" spans="2:3" ht="16.5" customHeight="1" x14ac:dyDescent="0.25">
      <c r="B23" s="2" t="s">
        <v>637</v>
      </c>
      <c r="C23" s="8">
        <f>+'CE cons'!B477</f>
        <v>1400177.62</v>
      </c>
    </row>
    <row r="24" spans="2:3" ht="16.5" customHeight="1" x14ac:dyDescent="0.25">
      <c r="B24" s="2" t="s">
        <v>638</v>
      </c>
      <c r="C24" s="8">
        <f>+'CE cons'!B494</f>
        <v>16497151.869999999</v>
      </c>
    </row>
    <row r="25" spans="2:3" ht="16.5" customHeight="1" x14ac:dyDescent="0.25">
      <c r="B25" s="3" t="s">
        <v>389</v>
      </c>
      <c r="C25" s="7">
        <f>+'CE cons'!B524</f>
        <v>-2976.27</v>
      </c>
    </row>
    <row r="26" spans="2:3" ht="16.5" customHeight="1" x14ac:dyDescent="0.25">
      <c r="B26" s="3" t="s">
        <v>405</v>
      </c>
      <c r="C26" s="7">
        <f>+'CE cons'!B542</f>
        <v>0</v>
      </c>
    </row>
    <row r="27" spans="2:3" ht="16.5" customHeight="1" x14ac:dyDescent="0.25">
      <c r="B27" s="3" t="s">
        <v>406</v>
      </c>
      <c r="C27" s="7">
        <f>+'CE cons'!B545</f>
        <v>1006738.2</v>
      </c>
    </row>
    <row r="28" spans="2:3" ht="16.5" customHeight="1" x14ac:dyDescent="0.25">
      <c r="B28" s="3" t="s">
        <v>407</v>
      </c>
      <c r="C28" s="7">
        <f>+'CE cons'!B606</f>
        <v>13371884.449999999</v>
      </c>
    </row>
    <row r="29" spans="2:3" x14ac:dyDescent="0.25">
      <c r="C29" s="1"/>
    </row>
  </sheetData>
  <mergeCells count="1">
    <mergeCell ref="B2:C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&amp;C&amp;"-,Grassetto"Azienda Ulss 1 Dolomiti
Consuntivo 2025 - CE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CE cons</vt:lpstr>
      <vt:lpstr>Grafico</vt:lpstr>
      <vt:lpstr>Grafico!Area_stampa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elisa.david</cp:lastModifiedBy>
  <cp:lastPrinted>2025-05-07T09:42:07Z</cp:lastPrinted>
  <dcterms:created xsi:type="dcterms:W3CDTF">2019-12-23T11:27:05Z</dcterms:created>
  <dcterms:modified xsi:type="dcterms:W3CDTF">2026-05-12T07:21:12Z</dcterms:modified>
</cp:coreProperties>
</file>